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szarosrobert/Documents/HULLADÉK/EPRdíj/"/>
    </mc:Choice>
  </mc:AlternateContent>
  <xr:revisionPtr revIDLastSave="0" documentId="13_ncr:1_{98C7ABE0-76DC-7346-90FD-A8EF9AC8EDB0}" xr6:coauthVersionLast="47" xr6:coauthVersionMax="47" xr10:uidLastSave="{00000000-0000-0000-0000-000000000000}"/>
  <bookViews>
    <workbookView xWindow="0" yWindow="500" windowWidth="27440" windowHeight="16240" activeTab="1" xr2:uid="{09B7297C-4176-004B-AF57-67A63B7E21A5}"/>
  </bookViews>
  <sheets>
    <sheet name="Díjtételek" sheetId="8" r:id="rId1"/>
    <sheet name="Csomagolás" sheetId="2" r:id="rId2"/>
    <sheet name="Irodai, reklám" sheetId="6" r:id="rId3"/>
    <sheet name="akkumlátor" sheetId="5" r:id="rId4"/>
    <sheet name="elektronika" sheetId="4" r:id="rId5"/>
    <sheet name="Egyszerhasználatos" sheetId="3" r:id="rId6"/>
    <sheet name="TEXTIL,bútor" sheetId="7" r:id="rId7"/>
    <sheet name="GÉPJÁRMŰVEK" sheetId="9" r:id="rId8"/>
    <sheet name="HAK kódok" sheetId="10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G5" i="7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5" i="3"/>
  <c r="O4" i="3"/>
  <c r="I6" i="2"/>
  <c r="G5" i="4"/>
  <c r="G6" i="4"/>
  <c r="G7" i="4"/>
  <c r="G8" i="4"/>
  <c r="G9" i="4"/>
  <c r="G10" i="4"/>
  <c r="G11" i="4"/>
  <c r="G12" i="4"/>
  <c r="G13" i="4"/>
  <c r="G14" i="4"/>
  <c r="G4" i="4"/>
  <c r="G12" i="5"/>
  <c r="I8" i="5"/>
  <c r="I7" i="5"/>
  <c r="I6" i="5"/>
  <c r="I5" i="5"/>
  <c r="I4" i="5"/>
  <c r="L18" i="6"/>
  <c r="J14" i="6"/>
  <c r="L10" i="6"/>
  <c r="Q4" i="6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</calcChain>
</file>

<file path=xl/sharedStrings.xml><?xml version="1.0" encoding="utf-8"?>
<sst xmlns="http://schemas.openxmlformats.org/spreadsheetml/2006/main" count="911" uniqueCount="583">
  <si>
    <r>
      <rPr>
        <i/>
        <sz val="9"/>
        <color rgb="FF231F20"/>
        <rFont val="Trebuchet MS"/>
        <family val="2"/>
      </rPr>
      <t>2. melléklet a 80/2023. (III. 14.) Korm. rendelethez</t>
    </r>
  </si>
  <si>
    <r>
      <rPr>
        <b/>
        <sz val="9"/>
        <color rgb="FF231F20"/>
        <rFont val="Tahoma"/>
        <family val="2"/>
      </rPr>
      <t>A körforgásos termékek díjkódjai</t>
    </r>
  </si>
  <si>
    <r>
      <rPr>
        <sz val="8.5"/>
        <color rgb="FF231F20"/>
        <rFont val="Trebuchet MS"/>
        <family val="2"/>
      </rPr>
      <t>1.  Csomagolás díjkódok</t>
    </r>
  </si>
  <si>
    <r>
      <rPr>
        <sz val="6.5"/>
        <color rgb="FF231F20"/>
        <rFont val="Trebuchet MS"/>
        <family val="2"/>
      </rPr>
      <t>A</t>
    </r>
  </si>
  <si>
    <r>
      <rPr>
        <sz val="6.5"/>
        <color rgb="FF231F20"/>
        <rFont val="Trebuchet MS"/>
        <family val="2"/>
      </rPr>
      <t>B</t>
    </r>
  </si>
  <si>
    <r>
      <rPr>
        <sz val="6.5"/>
        <color rgb="FF231F20"/>
        <rFont val="Trebuchet MS"/>
        <family val="2"/>
      </rPr>
      <t>C</t>
    </r>
  </si>
  <si>
    <r>
      <rPr>
        <sz val="6.5"/>
        <color rgb="FF231F20"/>
        <rFont val="Trebuchet MS"/>
        <family val="2"/>
      </rPr>
      <t>D</t>
    </r>
  </si>
  <si>
    <r>
      <rPr>
        <sz val="6.5"/>
        <color rgb="FF231F20"/>
        <rFont val="Trebuchet MS"/>
        <family val="2"/>
      </rPr>
      <t>E</t>
    </r>
  </si>
  <si>
    <r>
      <rPr>
        <sz val="6.5"/>
        <color rgb="FF231F20"/>
        <rFont val="Trebuchet MS"/>
        <family val="2"/>
      </rPr>
      <t>F</t>
    </r>
  </si>
  <si>
    <r>
      <rPr>
        <sz val="6.5"/>
        <color rgb="FF231F20"/>
        <rFont val="Trebuchet MS"/>
        <family val="2"/>
      </rPr>
      <t>G</t>
    </r>
  </si>
  <si>
    <r>
      <rPr>
        <sz val="6.5"/>
        <color rgb="FF231F20"/>
        <rFont val="Trebuchet MS"/>
        <family val="2"/>
      </rPr>
      <t>KF kód 1–4. karakter</t>
    </r>
  </si>
  <si>
    <r>
      <rPr>
        <sz val="6.5"/>
        <color rgb="FF231F20"/>
        <rFont val="Trebuchet MS"/>
        <family val="2"/>
      </rPr>
      <t>Anyagáram</t>
    </r>
  </si>
  <si>
    <r>
      <rPr>
        <sz val="6.5"/>
        <color rgb="FF231F20"/>
        <rFont val="Trebuchet MS"/>
        <family val="2"/>
      </rPr>
      <t>KF kód 1–6. karakter</t>
    </r>
  </si>
  <si>
    <r>
      <rPr>
        <sz val="6.5"/>
        <color rgb="FF231F20"/>
        <rFont val="Trebuchet MS"/>
        <family val="2"/>
      </rPr>
      <t>Díjkód</t>
    </r>
  </si>
  <si>
    <r>
      <rPr>
        <sz val="8.5"/>
        <color rgb="FF231F20"/>
        <rFont val="Trebuchet MS"/>
        <family val="2"/>
      </rPr>
      <t>polietilén-tereftalát (PET)</t>
    </r>
  </si>
  <si>
    <r>
      <rPr>
        <sz val="8.5"/>
        <color rgb="FF231F20"/>
        <rFont val="Trebuchet MS"/>
        <family val="2"/>
      </rPr>
      <t>M01</t>
    </r>
  </si>
  <si>
    <r>
      <rPr>
        <sz val="8.5"/>
        <color rgb="FF231F20"/>
        <rFont val="Trebuchet MS"/>
        <family val="2"/>
      </rPr>
      <t>nagysűrűségű polietilén (HDPE)</t>
    </r>
  </si>
  <si>
    <r>
      <rPr>
        <sz val="8.5"/>
        <color rgb="FF231F20"/>
        <rFont val="Trebuchet MS"/>
        <family val="2"/>
      </rPr>
      <t>poli(vinil-klorid) (PVC)</t>
    </r>
  </si>
  <si>
    <r>
      <rPr>
        <sz val="8.5"/>
        <color rgb="FF231F20"/>
        <rFont val="Trebuchet MS"/>
        <family val="2"/>
      </rPr>
      <t>kissűrűségű polietilén (LDPE)</t>
    </r>
  </si>
  <si>
    <r>
      <rPr>
        <sz val="8.5"/>
        <color rgb="FF231F20"/>
        <rFont val="Trebuchet MS"/>
        <family val="2"/>
      </rPr>
      <t>polipropilén (PP)</t>
    </r>
  </si>
  <si>
    <r>
      <rPr>
        <sz val="8.5"/>
        <color rgb="FF231F20"/>
        <rFont val="Trebuchet MS"/>
        <family val="2"/>
      </rPr>
      <t>polisztirol (PS)</t>
    </r>
  </si>
  <si>
    <r>
      <rPr>
        <sz val="8.5"/>
        <color rgb="FF231F20"/>
        <rFont val="Trebuchet MS"/>
        <family val="2"/>
      </rPr>
      <t>poliamid (PA)</t>
    </r>
  </si>
  <si>
    <r>
      <rPr>
        <sz val="8.5"/>
        <color rgb="FF231F20"/>
        <rFont val="Trebuchet MS"/>
        <family val="2"/>
      </rPr>
      <t>poliuretán (PU)</t>
    </r>
  </si>
  <si>
    <r>
      <rPr>
        <sz val="8.5"/>
        <color rgb="FF231F20"/>
        <rFont val="Trebuchet MS"/>
        <family val="2"/>
      </rPr>
      <t>polivinil alkohol</t>
    </r>
  </si>
  <si>
    <r>
      <rPr>
        <sz val="8.5"/>
        <color rgb="FF231F20"/>
        <rFont val="Trebuchet MS"/>
        <family val="2"/>
      </rPr>
      <t>biológiailag lebomló műanyag</t>
    </r>
  </si>
  <si>
    <r>
      <rPr>
        <sz val="8.5"/>
        <color rgb="FF231F20"/>
        <rFont val="Trebuchet MS"/>
        <family val="2"/>
      </rPr>
      <t>más műanyag (műanyag/műanyag)</t>
    </r>
  </si>
  <si>
    <r>
      <rPr>
        <sz val="8.5"/>
        <color rgb="FF231F20"/>
        <rFont val="Trebuchet MS"/>
        <family val="2"/>
      </rPr>
      <t>hullámpapírlemez (PAP)</t>
    </r>
  </si>
  <si>
    <r>
      <rPr>
        <sz val="8.5"/>
        <color rgb="FF231F20"/>
        <rFont val="Trebuchet MS"/>
        <family val="2"/>
      </rPr>
      <t>P01</t>
    </r>
  </si>
  <si>
    <r>
      <rPr>
        <sz val="8.5"/>
        <color rgb="FF231F20"/>
        <rFont val="Trebuchet MS"/>
        <family val="2"/>
      </rPr>
      <t>nem hullámpapírlemez jellegű karton (PAP)</t>
    </r>
  </si>
  <si>
    <r>
      <rPr>
        <sz val="8.5"/>
        <color rgb="FF231F20"/>
        <rFont val="Trebuchet MS"/>
        <family val="2"/>
      </rPr>
      <t>papír (PAP)</t>
    </r>
  </si>
  <si>
    <r>
      <rPr>
        <sz val="8.5"/>
        <color rgb="FF231F20"/>
        <rFont val="Trebuchet MS"/>
        <family val="2"/>
      </rPr>
      <t>más papír</t>
    </r>
  </si>
  <si>
    <r>
      <rPr>
        <sz val="8.5"/>
        <color rgb="FF231F20"/>
        <rFont val="Trebuchet MS"/>
        <family val="2"/>
      </rPr>
      <t>vas, acél (FE)</t>
    </r>
  </si>
  <si>
    <r>
      <rPr>
        <sz val="8.5"/>
        <color rgb="FF231F20"/>
        <rFont val="Trebuchet MS"/>
        <family val="2"/>
      </rPr>
      <t>V01</t>
    </r>
  </si>
  <si>
    <r>
      <rPr>
        <sz val="8.5"/>
        <color rgb="FF231F20"/>
        <rFont val="Trebuchet MS"/>
        <family val="2"/>
      </rPr>
      <t>alumínium (ALU)</t>
    </r>
  </si>
  <si>
    <r>
      <rPr>
        <sz val="8.5"/>
        <color rgb="FF231F20"/>
        <rFont val="Trebuchet MS"/>
        <family val="2"/>
      </rPr>
      <t>más fém</t>
    </r>
  </si>
  <si>
    <r>
      <rPr>
        <sz val="8.5"/>
        <color rgb="FF231F20"/>
        <rFont val="Trebuchet MS"/>
        <family val="2"/>
      </rPr>
      <t>fa (FOR)</t>
    </r>
  </si>
  <si>
    <r>
      <rPr>
        <sz val="8.5"/>
        <color rgb="FF231F20"/>
        <rFont val="Trebuchet MS"/>
        <family val="2"/>
      </rPr>
      <t>F01</t>
    </r>
  </si>
  <si>
    <r>
      <rPr>
        <sz val="8.5"/>
        <color rgb="FF231F20"/>
        <rFont val="Trebuchet MS"/>
        <family val="2"/>
      </rPr>
      <t>parafa (FOR)</t>
    </r>
  </si>
  <si>
    <r>
      <rPr>
        <sz val="8.5"/>
        <color rgb="FF231F20"/>
        <rFont val="Trebuchet MS"/>
        <family val="2"/>
      </rPr>
      <t>más fa</t>
    </r>
  </si>
  <si>
    <r>
      <rPr>
        <sz val="8.5"/>
        <color rgb="FF231F20"/>
        <rFont val="Trebuchet MS"/>
        <family val="2"/>
      </rPr>
      <t>gyapot (TEX)</t>
    </r>
  </si>
  <si>
    <r>
      <rPr>
        <sz val="8.5"/>
        <color rgb="FF231F20"/>
        <rFont val="Trebuchet MS"/>
        <family val="2"/>
      </rPr>
      <t>C01</t>
    </r>
  </si>
  <si>
    <r>
      <rPr>
        <sz val="8.5"/>
        <color rgb="FF231F20"/>
        <rFont val="Trebuchet MS"/>
        <family val="2"/>
      </rPr>
      <t>juta, kender (TEX)</t>
    </r>
  </si>
  <si>
    <r>
      <rPr>
        <sz val="8.5"/>
        <color rgb="FF231F20"/>
        <rFont val="Trebuchet MS"/>
        <family val="2"/>
      </rPr>
      <t>más természetes alapú anyag</t>
    </r>
  </si>
  <si>
    <r>
      <rPr>
        <sz val="8.5"/>
        <color rgb="FF231F20"/>
        <rFont val="Trebuchet MS"/>
        <family val="2"/>
      </rPr>
      <t>színtelen üveg (GL)</t>
    </r>
  </si>
  <si>
    <r>
      <rPr>
        <sz val="8.5"/>
        <color rgb="FF231F20"/>
        <rFont val="Trebuchet MS"/>
        <family val="2"/>
      </rPr>
      <t>U01</t>
    </r>
  </si>
  <si>
    <r>
      <rPr>
        <sz val="8.5"/>
        <color rgb="FF231F20"/>
        <rFont val="Trebuchet MS"/>
        <family val="2"/>
      </rPr>
      <t>zöld üveg (GL)</t>
    </r>
  </si>
  <si>
    <r>
      <rPr>
        <sz val="8.5"/>
        <color rgb="FF231F20"/>
        <rFont val="Trebuchet MS"/>
        <family val="2"/>
      </rPr>
      <t>barna üveg (GL)</t>
    </r>
  </si>
  <si>
    <r>
      <rPr>
        <sz val="8.5"/>
        <color rgb="FF231F20"/>
        <rFont val="Trebuchet MS"/>
        <family val="2"/>
      </rPr>
      <t>más üveg</t>
    </r>
  </si>
  <si>
    <r>
      <rPr>
        <sz val="8.5"/>
        <color rgb="FF231F20"/>
        <rFont val="Trebuchet MS"/>
        <family val="2"/>
      </rPr>
      <t>társított: papír és karton/különböző fémek</t>
    </r>
  </si>
  <si>
    <r>
      <rPr>
        <sz val="8.5"/>
        <color rgb="FF231F20"/>
        <rFont val="Trebuchet MS"/>
        <family val="2"/>
      </rPr>
      <t>K01</t>
    </r>
  </si>
  <si>
    <r>
      <rPr>
        <sz val="8.5"/>
        <color rgb="FF231F20"/>
        <rFont val="Trebuchet MS"/>
        <family val="2"/>
      </rPr>
      <t>társított: papír és karton/műanyag, ideértve az abból készült rétegzett italkartont is</t>
    </r>
  </si>
  <si>
    <r>
      <rPr>
        <sz val="8.5"/>
        <color rgb="FF231F20"/>
        <rFont val="Trebuchet MS"/>
        <family val="2"/>
      </rPr>
      <t>társított: papír és karton/alumínium</t>
    </r>
  </si>
  <si>
    <r>
      <rPr>
        <sz val="8.5"/>
        <color rgb="FF231F20"/>
        <rFont val="Trebuchet MS"/>
        <family val="2"/>
      </rPr>
      <t>társított: papír és karton/ónozott lemez</t>
    </r>
  </si>
  <si>
    <r>
      <rPr>
        <sz val="8.5"/>
        <color rgb="FF231F20"/>
        <rFont val="Trebuchet MS"/>
        <family val="2"/>
      </rPr>
      <t>társított: papír és karton/műanyag/alumínium, ideértve az abból készült rétegzett italkartont is</t>
    </r>
  </si>
  <si>
    <r>
      <rPr>
        <sz val="8.5"/>
        <color rgb="FF231F20"/>
        <rFont val="Trebuchet MS"/>
        <family val="2"/>
      </rPr>
      <t>társított: papír és karton/műanyag/alumínium/ónozott lemez</t>
    </r>
  </si>
  <si>
    <r>
      <rPr>
        <sz val="8.5"/>
        <color rgb="FF231F20"/>
        <rFont val="Trebuchet MS"/>
        <family val="2"/>
      </rPr>
      <t>társított: papír és karton/más</t>
    </r>
  </si>
  <si>
    <r>
      <rPr>
        <sz val="8.5"/>
        <color rgb="FF231F20"/>
        <rFont val="Trebuchet MS"/>
        <family val="2"/>
      </rPr>
      <t>társított: műanyag/alumínium</t>
    </r>
  </si>
  <si>
    <r>
      <rPr>
        <sz val="8.5"/>
        <color rgb="FF231F20"/>
        <rFont val="Trebuchet MS"/>
        <family val="2"/>
      </rPr>
      <t>társított: műanyag/ónozott lemez</t>
    </r>
  </si>
  <si>
    <r>
      <rPr>
        <sz val="8.5"/>
        <color rgb="FF231F20"/>
        <rFont val="Trebuchet MS"/>
        <family val="2"/>
      </rPr>
      <t>társított: műanyag/különböző fémek</t>
    </r>
  </si>
  <si>
    <r>
      <rPr>
        <sz val="8.5"/>
        <color rgb="FF231F20"/>
        <rFont val="Trebuchet MS"/>
        <family val="2"/>
      </rPr>
      <t>társított: műanyag/más</t>
    </r>
  </si>
  <si>
    <r>
      <rPr>
        <sz val="8.5"/>
        <color rgb="FF231F20"/>
        <rFont val="Trebuchet MS"/>
        <family val="2"/>
      </rPr>
      <t>társított: egyéb anyag/egyéb anyag</t>
    </r>
  </si>
  <si>
    <r>
      <rPr>
        <sz val="8.5"/>
        <color rgb="FF231F20"/>
        <rFont val="Trebuchet MS"/>
        <family val="2"/>
      </rPr>
      <t>társított: üveg/műanyag</t>
    </r>
  </si>
  <si>
    <r>
      <rPr>
        <sz val="8.5"/>
        <color rgb="FF231F20"/>
        <rFont val="Trebuchet MS"/>
        <family val="2"/>
      </rPr>
      <t>társított: üveg/alumínium</t>
    </r>
  </si>
  <si>
    <r>
      <rPr>
        <sz val="8.5"/>
        <color rgb="FF231F20"/>
        <rFont val="Trebuchet MS"/>
        <family val="2"/>
      </rPr>
      <t>társított: üveg/ónozott lemez</t>
    </r>
  </si>
  <si>
    <r>
      <rPr>
        <sz val="8.5"/>
        <color rgb="FF231F20"/>
        <rFont val="Trebuchet MS"/>
        <family val="2"/>
      </rPr>
      <t>társított: üveg/különböző fémek</t>
    </r>
  </si>
  <si>
    <r>
      <rPr>
        <sz val="8.5"/>
        <color rgb="FF231F20"/>
        <rFont val="Trebuchet MS"/>
        <family val="2"/>
      </rPr>
      <t>egyéb anyag</t>
    </r>
  </si>
  <si>
    <r>
      <rPr>
        <sz val="8.5"/>
        <color rgb="FF231F20"/>
        <rFont val="Trebuchet MS"/>
        <family val="2"/>
      </rPr>
      <t>X01</t>
    </r>
  </si>
  <si>
    <r>
      <rPr>
        <sz val="8.5"/>
        <color rgb="FF231F20"/>
        <rFont val="Trebuchet MS"/>
        <family val="2"/>
      </rPr>
      <t>2.  Egyszer használatos műanyagtermék díjkódok</t>
    </r>
  </si>
  <si>
    <r>
      <rPr>
        <sz val="6.5"/>
        <color rgb="FF231F20"/>
        <rFont val="Trebuchet MS"/>
        <family val="2"/>
      </rPr>
      <t>H</t>
    </r>
  </si>
  <si>
    <r>
      <rPr>
        <sz val="6.5"/>
        <color rgb="FF231F20"/>
        <rFont val="Trebuchet MS"/>
        <family val="2"/>
      </rPr>
      <t>I</t>
    </r>
  </si>
  <si>
    <r>
      <rPr>
        <sz val="6.5"/>
        <color rgb="FF231F20"/>
        <rFont val="Trebuchet MS"/>
        <family val="2"/>
      </rPr>
      <t>J</t>
    </r>
  </si>
  <si>
    <r>
      <rPr>
        <sz val="6.5"/>
        <color rgb="FF231F20"/>
        <rFont val="Trebuchet MS"/>
        <family val="2"/>
      </rPr>
      <t>K</t>
    </r>
  </si>
  <si>
    <r>
      <rPr>
        <sz val="6.5"/>
        <color rgb="FF231F20"/>
        <rFont val="Trebuchet MS"/>
        <family val="2"/>
      </rPr>
      <t>L</t>
    </r>
  </si>
  <si>
    <r>
      <rPr>
        <sz val="6.5"/>
        <color rgb="FF231F20"/>
        <rFont val="Trebuchet MS"/>
        <family val="2"/>
      </rPr>
      <t>M</t>
    </r>
  </si>
  <si>
    <r>
      <rPr>
        <sz val="8.5"/>
        <color rgb="FF231F20"/>
        <rFont val="Trebuchet MS"/>
        <family val="2"/>
      </rPr>
      <t>SUP01</t>
    </r>
  </si>
  <si>
    <r>
      <rPr>
        <sz val="8.5"/>
        <color rgb="FF231F20"/>
        <rFont val="Trebuchet MS"/>
        <family val="2"/>
      </rPr>
      <t>más műanyag (műanyag/ műanyag)</t>
    </r>
  </si>
  <si>
    <r>
      <rPr>
        <sz val="8.5"/>
        <color rgb="FF231F20"/>
        <rFont val="Trebuchet MS"/>
        <family val="2"/>
      </rPr>
      <t xml:space="preserve">társított: papír és karton/műanyag/ alumínium, ideértve az abból készült rétegzett
</t>
    </r>
    <r>
      <rPr>
        <sz val="8.5"/>
        <color rgb="FF231F20"/>
        <rFont val="Trebuchet MS"/>
        <family val="2"/>
      </rPr>
      <t>italkartont is</t>
    </r>
  </si>
  <si>
    <r>
      <rPr>
        <sz val="8.5"/>
        <color rgb="FF231F20"/>
        <rFont val="Trebuchet MS"/>
        <family val="2"/>
      </rPr>
      <t>társított: műanyag/ alumínium</t>
    </r>
  </si>
  <si>
    <r>
      <rPr>
        <sz val="8.5"/>
        <color rgb="FF231F20"/>
        <rFont val="Trebuchet MS"/>
        <family val="2"/>
      </rPr>
      <t>3.  Elektromos és elektronikus berendezés díjkódok</t>
    </r>
  </si>
  <si>
    <r>
      <rPr>
        <sz val="8.5"/>
        <color rgb="FF231F20"/>
        <rFont val="Trebuchet MS"/>
        <family val="2"/>
      </rPr>
      <t>hőcserélő berendezés</t>
    </r>
  </si>
  <si>
    <r>
      <rPr>
        <sz val="8.5"/>
        <color rgb="FF231F20"/>
        <rFont val="Trebuchet MS"/>
        <family val="2"/>
      </rPr>
      <t>E01</t>
    </r>
  </si>
  <si>
    <r>
      <rPr>
        <sz val="8.5"/>
        <color rgb="FF231F20"/>
        <rFont val="Trebuchet MS"/>
        <family val="2"/>
      </rPr>
      <t>képernyő, monitor és olyan berendezés, amely 100 cm</t>
    </r>
    <r>
      <rPr>
        <vertAlign val="superscript"/>
        <sz val="5"/>
        <color rgb="FF231F20"/>
        <rFont val="Trebuchet MS"/>
        <family val="2"/>
      </rPr>
      <t>2</t>
    </r>
    <r>
      <rPr>
        <sz val="8.5"/>
        <color rgb="FF231F20"/>
        <rFont val="Trebuchet MS"/>
        <family val="2"/>
      </rPr>
      <t>-nél nagyobb felszínű képernyőt tartalmaz</t>
    </r>
  </si>
  <si>
    <r>
      <rPr>
        <sz val="8.5"/>
        <color rgb="FF231F20"/>
        <rFont val="Trebuchet MS"/>
        <family val="2"/>
      </rPr>
      <t>E02</t>
    </r>
  </si>
  <si>
    <r>
      <rPr>
        <sz val="8.5"/>
        <color rgb="FF231F20"/>
        <rFont val="Trebuchet MS"/>
        <family val="2"/>
      </rPr>
      <t>LED lámpa</t>
    </r>
  </si>
  <si>
    <r>
      <rPr>
        <sz val="8.5"/>
        <color rgb="FF231F20"/>
        <rFont val="Trebuchet MS"/>
        <family val="2"/>
      </rPr>
      <t>E03</t>
    </r>
  </si>
  <si>
    <r>
      <rPr>
        <sz val="8.5"/>
        <color rgb="FF231F20"/>
        <rFont val="Trebuchet MS"/>
        <family val="2"/>
      </rPr>
      <t>gázkisülésű lámpa</t>
    </r>
  </si>
  <si>
    <r>
      <rPr>
        <sz val="8.5"/>
        <color rgb="FF231F20"/>
        <rFont val="Trebuchet MS"/>
        <family val="2"/>
      </rPr>
      <t>lámpa, a LED lámpa és a gázkisülésű lámpa kivételével</t>
    </r>
  </si>
  <si>
    <r>
      <rPr>
        <sz val="8.5"/>
        <color rgb="FF231F20"/>
        <rFont val="Trebuchet MS"/>
        <family val="2"/>
      </rPr>
      <t>nagygép (amelyeknek bármely külső mérete meghaladja az 50 cm-t), a nagyméretű világítótest és a fotovoltaikus panel kivételével</t>
    </r>
  </si>
  <si>
    <r>
      <rPr>
        <sz val="8.5"/>
        <color rgb="FF231F20"/>
        <rFont val="Trebuchet MS"/>
        <family val="2"/>
      </rPr>
      <t>E04</t>
    </r>
  </si>
  <si>
    <r>
      <rPr>
        <sz val="8.5"/>
        <color rgb="FF231F20"/>
        <rFont val="Trebuchet MS"/>
        <family val="2"/>
      </rPr>
      <t>nagyméretű világítótest</t>
    </r>
  </si>
  <si>
    <r>
      <rPr>
        <sz val="8.5"/>
        <color rgb="FF231F20"/>
        <rFont val="Trebuchet MS"/>
        <family val="2"/>
      </rPr>
      <t>fotovoltaikus panel</t>
    </r>
  </si>
  <si>
    <r>
      <rPr>
        <sz val="8.5"/>
        <color rgb="FF231F20"/>
        <rFont val="Trebuchet MS"/>
        <family val="2"/>
      </rPr>
      <t>E05</t>
    </r>
  </si>
  <si>
    <r>
      <rPr>
        <sz val="8.5"/>
        <color rgb="FF231F20"/>
        <rFont val="Trebuchet MS"/>
        <family val="2"/>
      </rPr>
      <t>kisgép (amelynek egyik külső mérete sem haladja meg az 50 cm-t), a kisméretű világítótest kivételével</t>
    </r>
  </si>
  <si>
    <r>
      <rPr>
        <sz val="8.5"/>
        <color rgb="FF231F20"/>
        <rFont val="Trebuchet MS"/>
        <family val="2"/>
      </rPr>
      <t>E06</t>
    </r>
  </si>
  <si>
    <r>
      <rPr>
        <sz val="8.5"/>
        <color rgb="FF231F20"/>
        <rFont val="Trebuchet MS"/>
        <family val="2"/>
      </rPr>
      <t>kisméretű világítótest</t>
    </r>
  </si>
  <si>
    <r>
      <rPr>
        <sz val="8.5"/>
        <color rgb="FF231F20"/>
        <rFont val="Trebuchet MS"/>
        <family val="2"/>
      </rPr>
      <t>kisméretű számítástechnikai és távközlési berendezés (amelynek egyik külső mérete sem haladja meg az 50 cm-t)</t>
    </r>
  </si>
  <si>
    <r>
      <rPr>
        <sz val="8.5"/>
        <color rgb="FF231F20"/>
        <rFont val="Trebuchet MS"/>
        <family val="2"/>
      </rPr>
      <t>4.  Elem és akkumulátor díjkódok</t>
    </r>
  </si>
  <si>
    <r>
      <rPr>
        <sz val="6.5"/>
        <color rgb="FF231F20"/>
        <rFont val="Trebuchet MS"/>
        <family val="2"/>
      </rPr>
      <t xml:space="preserve">KF kód
</t>
    </r>
    <r>
      <rPr>
        <sz val="6.5"/>
        <color rgb="FF231F20"/>
        <rFont val="Trebuchet MS"/>
        <family val="2"/>
      </rPr>
      <t>1–4. karakter</t>
    </r>
  </si>
  <si>
    <r>
      <rPr>
        <sz val="8.5"/>
        <color rgb="FF231F20"/>
        <rFont val="Trebuchet MS"/>
        <family val="2"/>
      </rPr>
      <t xml:space="preserve">hordozható elem, akkumulátor, a könnyű szállítóeszköz elem és
</t>
    </r>
    <r>
      <rPr>
        <sz val="8.5"/>
        <color rgb="FF231F20"/>
        <rFont val="Trebuchet MS"/>
        <family val="2"/>
      </rPr>
      <t>akkumulátor kivételével</t>
    </r>
  </si>
  <si>
    <r>
      <rPr>
        <sz val="8.5"/>
        <color rgb="FF231F20"/>
        <rFont val="Trebuchet MS"/>
        <family val="2"/>
      </rPr>
      <t>A01</t>
    </r>
  </si>
  <si>
    <r>
      <rPr>
        <sz val="8.5"/>
        <color rgb="FF231F20"/>
        <rFont val="Trebuchet MS"/>
        <family val="2"/>
      </rPr>
      <t>könnyű szállítóeszköz elem, akkumulátor</t>
    </r>
  </si>
  <si>
    <r>
      <rPr>
        <sz val="8.5"/>
        <color rgb="FF231F20"/>
        <rFont val="Trebuchet MS"/>
        <family val="2"/>
      </rPr>
      <t>A02</t>
    </r>
  </si>
  <si>
    <r>
      <rPr>
        <sz val="8.5"/>
        <color rgb="FF231F20"/>
        <rFont val="Trebuchet MS"/>
        <family val="2"/>
      </rPr>
      <t xml:space="preserve">elektromos meghajtású gépjárműben használt ipari elem vagy ipari
</t>
    </r>
    <r>
      <rPr>
        <sz val="8.5"/>
        <color rgb="FF231F20"/>
        <rFont val="Trebuchet MS"/>
        <family val="2"/>
      </rPr>
      <t>akkumulátor</t>
    </r>
  </si>
  <si>
    <r>
      <rPr>
        <sz val="8.5"/>
        <color rgb="FF231F20"/>
        <rFont val="Trebuchet MS"/>
        <family val="2"/>
      </rPr>
      <t xml:space="preserve">ipari elem, akkumulátor, a könnyű szállítóeszköz elem, akkumulátor és az elektromos meghajtású gépjárműben használt ipari elem vagy ipari
</t>
    </r>
    <r>
      <rPr>
        <sz val="8.5"/>
        <color rgb="FF231F20"/>
        <rFont val="Trebuchet MS"/>
        <family val="2"/>
      </rPr>
      <t>akkumulátor kivételével</t>
    </r>
  </si>
  <si>
    <r>
      <rPr>
        <sz val="8.5"/>
        <color rgb="FF231F20"/>
        <rFont val="Trebuchet MS"/>
        <family val="2"/>
      </rPr>
      <t>gépjármű elem, gépjármű akkumulátor</t>
    </r>
  </si>
  <si>
    <r>
      <rPr>
        <sz val="8.5"/>
        <color rgb="FF231F20"/>
        <rFont val="Trebuchet MS"/>
        <family val="2"/>
      </rPr>
      <t>A03</t>
    </r>
  </si>
  <si>
    <r>
      <rPr>
        <sz val="8.5"/>
        <color rgb="FF231F20"/>
        <rFont val="Trebuchet MS"/>
        <family val="2"/>
      </rPr>
      <t>5.  Gépjármű díjkódok</t>
    </r>
  </si>
  <si>
    <r>
      <rPr>
        <sz val="8.5"/>
        <color rgb="FF231F20"/>
        <rFont val="Trebuchet MS"/>
        <family val="2"/>
      </rPr>
      <t>M1 járműkategória</t>
    </r>
  </si>
  <si>
    <r>
      <rPr>
        <sz val="8.5"/>
        <color rgb="FF231F20"/>
        <rFont val="Trebuchet MS"/>
        <family val="2"/>
      </rPr>
      <t>J01</t>
    </r>
  </si>
  <si>
    <r>
      <rPr>
        <sz val="8.5"/>
        <color rgb="FF231F20"/>
        <rFont val="Trebuchet MS"/>
        <family val="2"/>
      </rPr>
      <t>N1 járműkategória</t>
    </r>
  </si>
  <si>
    <r>
      <rPr>
        <sz val="8.5"/>
        <color rgb="FF231F20"/>
        <rFont val="Trebuchet MS"/>
        <family val="2"/>
      </rPr>
      <t>háromkerekű gépjármű, kivéve a motoros triciklit</t>
    </r>
  </si>
  <si>
    <r>
      <rPr>
        <sz val="8.5"/>
        <color rgb="FF231F20"/>
        <rFont val="Trebuchet MS"/>
        <family val="2"/>
      </rPr>
      <t>6.  Gumiabroncs díjkódok</t>
    </r>
  </si>
  <si>
    <r>
      <rPr>
        <sz val="8.5"/>
        <color rgb="FF231F20"/>
        <rFont val="Trebuchet MS"/>
        <family val="2"/>
      </rPr>
      <t>gumi légabroncs az újrafutózott abroncs kivételével</t>
    </r>
  </si>
  <si>
    <r>
      <rPr>
        <sz val="8.5"/>
        <color rgb="FF231F20"/>
        <rFont val="Trebuchet MS"/>
        <family val="2"/>
      </rPr>
      <t>G01</t>
    </r>
  </si>
  <si>
    <r>
      <rPr>
        <sz val="8.5"/>
        <color rgb="FF231F20"/>
        <rFont val="Trebuchet MS"/>
        <family val="2"/>
      </rPr>
      <t>újrafutózott gumi légabroncs</t>
    </r>
  </si>
  <si>
    <r>
      <rPr>
        <sz val="8.5"/>
        <color rgb="FF231F20"/>
        <rFont val="Trebuchet MS"/>
        <family val="2"/>
      </rPr>
      <t>tömör vagy kisnyomású gumiabroncs</t>
    </r>
  </si>
  <si>
    <r>
      <rPr>
        <sz val="8.5"/>
        <color rgb="FF231F20"/>
        <rFont val="Trebuchet MS"/>
        <family val="2"/>
      </rPr>
      <t>7.  Irodai papír díjkód</t>
    </r>
  </si>
  <si>
    <r>
      <rPr>
        <sz val="8.5"/>
        <color rgb="FF231F20"/>
        <rFont val="Trebuchet MS"/>
        <family val="2"/>
      </rPr>
      <t>irodai papír</t>
    </r>
  </si>
  <si>
    <r>
      <rPr>
        <sz val="8.5"/>
        <color rgb="FF231F20"/>
        <rFont val="Trebuchet MS"/>
        <family val="2"/>
      </rPr>
      <t>I01</t>
    </r>
  </si>
  <si>
    <r>
      <rPr>
        <sz val="8.5"/>
        <color rgb="FF231F20"/>
        <rFont val="Trebuchet MS"/>
        <family val="2"/>
      </rPr>
      <t>8.   Reklámhordozó papír díjkód</t>
    </r>
  </si>
  <si>
    <r>
      <rPr>
        <sz val="8.5"/>
        <color rgb="FF231F20"/>
        <rFont val="Trebuchet MS"/>
        <family val="2"/>
      </rPr>
      <t>reklámhordozó papír</t>
    </r>
  </si>
  <si>
    <r>
      <rPr>
        <sz val="8.5"/>
        <color rgb="FF231F20"/>
        <rFont val="Trebuchet MS"/>
        <family val="2"/>
      </rPr>
      <t>R01</t>
    </r>
  </si>
  <si>
    <r>
      <rPr>
        <sz val="8.5"/>
        <color rgb="FF231F20"/>
        <rFont val="Trebuchet MS"/>
        <family val="2"/>
      </rPr>
      <t>9.   Sütőolaj, sütőzsír díjkód</t>
    </r>
  </si>
  <si>
    <r>
      <rPr>
        <sz val="8.5"/>
        <color rgb="FF231F20"/>
        <rFont val="Trebuchet MS"/>
        <family val="2"/>
      </rPr>
      <t>sütőolaj és -zsír</t>
    </r>
  </si>
  <si>
    <r>
      <rPr>
        <sz val="8.5"/>
        <color rgb="FF231F20"/>
        <rFont val="Trebuchet MS"/>
        <family val="2"/>
      </rPr>
      <t>Z01</t>
    </r>
  </si>
  <si>
    <r>
      <rPr>
        <sz val="7.5"/>
        <color rgb="FF231F20"/>
        <rFont val="Trebuchet MS"/>
        <family val="2"/>
      </rPr>
      <t xml:space="preserve">1228                                                                                                                                         </t>
    </r>
    <r>
      <rPr>
        <sz val="6.5"/>
        <color rgb="FF231F20"/>
        <rFont val="Trebuchet MS"/>
        <family val="2"/>
      </rPr>
      <t>MA G Y A R  KÖ Z L Ö N Y  •  2023. évi 37. szám</t>
    </r>
  </si>
  <si>
    <r>
      <rPr>
        <sz val="8.5"/>
        <color rgb="FF231F20"/>
        <rFont val="Trebuchet MS"/>
        <family val="2"/>
      </rPr>
      <t>10.  Textil díjkódok</t>
    </r>
  </si>
  <si>
    <r>
      <rPr>
        <sz val="8.5"/>
        <color rgb="FF231F20"/>
        <rFont val="Trebuchet MS"/>
        <family val="2"/>
      </rPr>
      <t>ruházati árucikkek, kellékek és tartozékok</t>
    </r>
  </si>
  <si>
    <r>
      <rPr>
        <sz val="8.5"/>
        <color rgb="FF231F20"/>
        <rFont val="Trebuchet MS"/>
        <family val="2"/>
      </rPr>
      <t>T01</t>
    </r>
  </si>
  <si>
    <r>
      <rPr>
        <sz val="8.5"/>
        <color rgb="FF231F20"/>
        <rFont val="Trebuchet MS"/>
        <family val="2"/>
      </rPr>
      <t>lakástextília</t>
    </r>
  </si>
  <si>
    <r>
      <rPr>
        <sz val="8.5"/>
        <color rgb="FF231F20"/>
        <rFont val="Trebuchet MS"/>
        <family val="2"/>
      </rPr>
      <t>lábbeli, lábszárvédő és hasonló áru (kivéve: lábbelirész)</t>
    </r>
  </si>
  <si>
    <r>
      <rPr>
        <sz val="8.5"/>
        <color rgb="FF231F20"/>
        <rFont val="Trebuchet MS"/>
        <family val="2"/>
      </rPr>
      <t>11.  Bútor fából díjkód</t>
    </r>
  </si>
  <si>
    <r>
      <rPr>
        <sz val="8.5"/>
        <color rgb="FF231F20"/>
        <rFont val="Trebuchet MS"/>
        <family val="2"/>
      </rPr>
      <t>bútor fából</t>
    </r>
  </si>
  <si>
    <r>
      <rPr>
        <sz val="8.5"/>
        <color rgb="FF231F20"/>
        <rFont val="Trebuchet MS"/>
        <family val="2"/>
      </rPr>
      <t>B01</t>
    </r>
  </si>
  <si>
    <r>
      <rPr>
        <b/>
        <sz val="9.5"/>
        <color rgb="FF231F20"/>
        <rFont val="Tahoma"/>
        <family val="2"/>
      </rPr>
      <t xml:space="preserve">Az energiaügyi miniszter 8/2023. (VI. 2.) EM rendelete
</t>
    </r>
    <r>
      <rPr>
        <b/>
        <sz val="9.5"/>
        <color rgb="FF231F20"/>
        <rFont val="Tahoma"/>
        <family val="2"/>
      </rPr>
      <t>a hulladékgazdálkodási intézményi résztevékenység ellátásával összefüggő díjak, a díjalkalmazási feltételek, valamint a díjmegfizetés rendjének megállapításáról</t>
    </r>
  </si>
  <si>
    <r>
      <rPr>
        <sz val="8.5"/>
        <color rgb="FF231F20"/>
        <rFont val="Trebuchet MS"/>
        <family val="2"/>
      </rPr>
      <t>A hulladékról szóló 2012. évi CLXXXV. törvény 88. § (2) bekezdés 14. pontjában kapott felhatalmazás alapján, a Kormány tagjainak feladat- és hatásköréről szóló 182/2022. (V. 24.) Korm. rendelet 160. § 5. és 6. pontjában meghatározott feladatkörömben eljárva a következőket rendelem el:</t>
    </r>
  </si>
  <si>
    <r>
      <rPr>
        <b/>
        <sz val="8.5"/>
        <color rgb="FF231F20"/>
        <rFont val="Tahoma"/>
        <family val="2"/>
      </rPr>
      <t xml:space="preserve">1. §             </t>
    </r>
    <r>
      <rPr>
        <sz val="8.5"/>
        <color rgb="FF231F20"/>
        <rFont val="Trebuchet MS"/>
        <family val="2"/>
      </rPr>
      <t xml:space="preserve">E rendelet hatálya
</t>
    </r>
    <r>
      <rPr>
        <sz val="8.5"/>
        <color rgb="FF231F20"/>
        <rFont val="Trebuchet MS"/>
        <family val="2"/>
      </rPr>
      <t xml:space="preserve">a)       a hulladékról szóló 2012. évi CLXXXV. törvény (a továbbiakban: Ht.) 30/A. § (5) bekezdésében meghatározott kiterjesztett gyártói felelősségi díjra,
</t>
    </r>
    <r>
      <rPr>
        <sz val="8.5"/>
        <color rgb="FF231F20"/>
        <rFont val="Trebuchet MS"/>
        <family val="2"/>
      </rPr>
      <t xml:space="preserve">b)       a   gazdálkodó   szervezeteknél   képződő,   a   hulladékgazdálkodási   intézményi   résztevékenység   körébe tartozó, elkülönítetten gyűjtött hulladék képződésének megelőzésével, valamint e hulladékkal kapcsolatos hulladékgazdálkodási tevékenységek részletes szabályairól szóló kormányrendelet szerinti díjra és
</t>
    </r>
    <r>
      <rPr>
        <sz val="8.5"/>
        <color rgb="FF231F20"/>
        <rFont val="Trebuchet MS"/>
        <family val="2"/>
      </rPr>
      <t xml:space="preserve">c)       a települési önkormányzat által a koncessziós társaság részére az önkormányzat köztisztasági feladatainak ellátásával  összefüggésben  a  koncessziós  társaság  által  végzett  hulladékgazdálkodási  tevékenységekért fizetendő, a Ht. 33. § (6) bekezdésében meghatározott díjra
</t>
    </r>
    <r>
      <rPr>
        <sz val="8.5"/>
        <color rgb="FF231F20"/>
        <rFont val="Trebuchet MS"/>
        <family val="2"/>
      </rPr>
      <t>terjed ki.</t>
    </r>
  </si>
  <si>
    <r>
      <rPr>
        <b/>
        <sz val="8.5"/>
        <color rgb="FF231F20"/>
        <rFont val="Tahoma"/>
        <family val="2"/>
      </rPr>
      <t xml:space="preserve">2. §       </t>
    </r>
    <r>
      <rPr>
        <sz val="8.5"/>
        <color rgb="FF231F20"/>
        <rFont val="Trebuchet MS"/>
        <family val="2"/>
      </rPr>
      <t xml:space="preserve">(1)  A  gyártó  által  kollektív  teljesítés  esetén  a  koncessziós  társaság  részére  a  kiterjesztett  gyártói  felelősségi rendszer  működésének  részletes  szabályairól  szóló  80/2023.  (III.  14.)  Korm.  rendeletben  (a  továbbiakban: 80/2023. Korm. rendelet) meghatározottak szerint fizetendő kiterjesztett gyártói felelősségi díj egy egységre vetített mértékét – ide nem értve a (2) bekezdés szerinti díjátalányt – a 80/2023. Korm. rendelet 2. melléklete szerinti körforgásos termékek díjkódja szerinti bontásban az 1. mellékletben foglalt táblázat E oszlopa tartalmazza.
</t>
    </r>
    <r>
      <rPr>
        <sz val="8.5"/>
        <color rgb="FF231F20"/>
        <rFont val="Trebuchet MS"/>
        <family val="2"/>
      </rPr>
      <t xml:space="preserve">(2)  A 80/2023. Korm. rendelet 13. § (3) bekezdése szerinti átvállalás esetén a gépjármű gyártója által választása szerint díjátalányként fizetendő kiterjesztett gyártói felelősségi díj egy egységre vetített mértékét a 2. mellékletben foglalt táblázat E oszlopa tartalmazza.
</t>
    </r>
    <r>
      <rPr>
        <sz val="8.5"/>
        <color rgb="FF231F20"/>
        <rFont val="Trebuchet MS"/>
        <family val="2"/>
      </rPr>
      <t xml:space="preserve">(3)  A koncessziós társaság által a települési önkormányzat részére a Ht. 30/C. § (2) bekezdése szerint megtérítendő összeg egy egységre vetített mértékét az 1. mellékletben foglalt táblázat D oszlopa és a 2. mellékletben foglalt
</t>
    </r>
    <r>
      <rPr>
        <sz val="8.5"/>
        <color rgb="FF231F20"/>
        <rFont val="Trebuchet MS"/>
        <family val="2"/>
      </rPr>
      <t>táblázat C oszlopa tartalmazza.</t>
    </r>
  </si>
  <si>
    <r>
      <rPr>
        <b/>
        <sz val="8.5"/>
        <color rgb="FF231F20"/>
        <rFont val="Tahoma"/>
        <family val="2"/>
      </rPr>
      <t xml:space="preserve">3. §       </t>
    </r>
    <r>
      <rPr>
        <sz val="8.5"/>
        <color rgb="FF231F20"/>
        <rFont val="Trebuchet MS"/>
        <family val="2"/>
      </rPr>
      <t xml:space="preserve">(1)  A    gazdálkodó    szervezeteknél    képződő,    a    hulladékgazdálkodási    intézményi    résztevékenység    körébe tartozó,  elkülönítetten  gyűjtött  hulladék  képződésének  megelőzésével,  valamint  e  hulladékkal  kapcsolatos hulladékgazdálkodási   tevékenységek   részletes   szabályairól   szóló   kormányrendelet   szerint   fizetendő   díj egy egységre vetített mértékét a 3. melléklet tartalmazza.
</t>
    </r>
    <r>
      <rPr>
        <sz val="8.5"/>
        <color rgb="FF231F20"/>
        <rFont val="Trebuchet MS"/>
        <family val="2"/>
      </rPr>
      <t xml:space="preserve">(2)  Az (1) bekezdés szerinti díjra vonatkozó díjalkalmazási feltételeket, a számlázási és fizetési módot, az elszámolási és
</t>
    </r>
    <r>
      <rPr>
        <sz val="8.5"/>
        <color rgb="FF231F20"/>
        <rFont val="Trebuchet MS"/>
        <family val="2"/>
      </rPr>
      <t>a számlázási időszakot a koncessziós társaság honlapján közzétett általános szerződési feltételek határozzák meg.</t>
    </r>
  </si>
  <si>
    <r>
      <rPr>
        <b/>
        <sz val="8.5"/>
        <color rgb="FF231F20"/>
        <rFont val="Tahoma"/>
        <family val="2"/>
      </rPr>
      <t xml:space="preserve">4. §             </t>
    </r>
    <r>
      <rPr>
        <sz val="8.5"/>
        <color rgb="FF231F20"/>
        <rFont val="Trebuchet MS"/>
        <family val="2"/>
      </rPr>
      <t xml:space="preserve">A  települési  önkormányzat  által  a  koncessziós  társaság  részére  az  önkormányzat  köztisztasági  feladatainak ellátásával összefüggésben a koncessziós társaság által végzett hulladékgazdálkodási tevékenységekért a Ht. 33. §
</t>
    </r>
    <r>
      <rPr>
        <sz val="8.5"/>
        <color rgb="FF231F20"/>
        <rFont val="Trebuchet MS"/>
        <family val="2"/>
      </rPr>
      <t>(6) és (7) bekezdésének megfelelően fizetendő díj egy egységre vetített mértékét a 4. melléklet tartalmazza.</t>
    </r>
  </si>
  <si>
    <r>
      <rPr>
        <b/>
        <sz val="8.5"/>
        <color rgb="FF231F20"/>
        <rFont val="Tahoma"/>
        <family val="2"/>
      </rPr>
      <t xml:space="preserve">5. §             </t>
    </r>
    <r>
      <rPr>
        <sz val="8.5"/>
        <color rgb="FF231F20"/>
        <rFont val="Trebuchet MS"/>
        <family val="2"/>
      </rPr>
      <t>Ez a rendelet 2023. július 1-jén lép hatályba.</t>
    </r>
  </si>
  <si>
    <r>
      <rPr>
        <i/>
        <sz val="8.5"/>
        <color rgb="FF231F20"/>
        <rFont val="Trebuchet MS"/>
        <family val="2"/>
      </rPr>
      <t xml:space="preserve">Lantos Lajos Csaba </t>
    </r>
    <r>
      <rPr>
        <sz val="8.5"/>
        <color rgb="FF231F20"/>
        <rFont val="Trebuchet MS"/>
        <family val="2"/>
      </rPr>
      <t xml:space="preserve">s. k.,
</t>
    </r>
    <r>
      <rPr>
        <sz val="6.5"/>
        <color rgb="FF231F20"/>
        <rFont val="Trebuchet MS"/>
        <family val="2"/>
      </rPr>
      <t>energiaügyi miniszter</t>
    </r>
  </si>
  <si>
    <r>
      <rPr>
        <i/>
        <sz val="9"/>
        <color rgb="FF231F20"/>
        <rFont val="Trebuchet MS"/>
        <family val="2"/>
      </rPr>
      <t>1. melléklet a 8/2023. (VI. 2.) EM rendelethez</t>
    </r>
  </si>
  <si>
    <r>
      <rPr>
        <b/>
        <sz val="9"/>
        <color rgb="FF231F20"/>
        <rFont val="Tahoma"/>
        <family val="2"/>
      </rPr>
      <t>A kiterjesztett gyártói felelősségi díj egy egységre vetített mértéke kollektív teljesítés esetén</t>
    </r>
  </si>
  <si>
    <r>
      <rPr>
        <sz val="6.5"/>
        <color rgb="FF231F20"/>
        <rFont val="Trebuchet MS"/>
        <family val="2"/>
      </rPr>
      <t>Díjkategória megnevezése</t>
    </r>
  </si>
  <si>
    <r>
      <rPr>
        <sz val="6.5"/>
        <color rgb="FF231F20"/>
        <rFont val="Trebuchet MS"/>
        <family val="2"/>
      </rPr>
      <t>Koncessziós társaságot megillető díjelem (Ft/kg)</t>
    </r>
  </si>
  <si>
    <r>
      <rPr>
        <sz val="6.5"/>
        <color rgb="FF231F20"/>
        <rFont val="Trebuchet MS"/>
        <family val="2"/>
      </rPr>
      <t xml:space="preserve">Önkormányzatot megillető díjelem
</t>
    </r>
    <r>
      <rPr>
        <sz val="6.5"/>
        <color rgb="FF231F20"/>
        <rFont val="Trebuchet MS"/>
        <family val="2"/>
      </rPr>
      <t>(Ft/kg)</t>
    </r>
  </si>
  <si>
    <r>
      <rPr>
        <sz val="6.5"/>
        <color rgb="FF231F20"/>
        <rFont val="Trebuchet MS"/>
        <family val="2"/>
      </rPr>
      <t xml:space="preserve">A gyártó által fizetendő kiterjesztett gyártói felelősségi díj
</t>
    </r>
    <r>
      <rPr>
        <sz val="6.5"/>
        <color rgb="FF231F20"/>
        <rFont val="Trebuchet MS"/>
        <family val="2"/>
      </rPr>
      <t>(Ft/kg)</t>
    </r>
  </si>
  <si>
    <r>
      <rPr>
        <sz val="8.5"/>
        <color rgb="FF231F20"/>
        <rFont val="Trebuchet MS"/>
        <family val="2"/>
      </rPr>
      <t>műanyag csomagolás</t>
    </r>
  </si>
  <si>
    <r>
      <rPr>
        <sz val="8.5"/>
        <color rgb="FF231F20"/>
        <rFont val="Trebuchet MS"/>
        <family val="2"/>
      </rPr>
      <t>papír és karton csomagolás</t>
    </r>
  </si>
  <si>
    <r>
      <rPr>
        <sz val="8.5"/>
        <color rgb="FF231F20"/>
        <rFont val="Trebuchet MS"/>
        <family val="2"/>
      </rPr>
      <t>fém csomagolás</t>
    </r>
  </si>
  <si>
    <r>
      <rPr>
        <sz val="8.5"/>
        <color rgb="FF231F20"/>
        <rFont val="Trebuchet MS"/>
        <family val="2"/>
      </rPr>
      <t>egyéb csomagolás</t>
    </r>
  </si>
  <si>
    <r>
      <rPr>
        <sz val="8.5"/>
        <color rgb="FF231F20"/>
        <rFont val="Trebuchet MS"/>
        <family val="2"/>
      </rPr>
      <t>fa csomagolás</t>
    </r>
  </si>
  <si>
    <r>
      <rPr>
        <sz val="8.5"/>
        <color rgb="FF231F20"/>
        <rFont val="Trebuchet MS"/>
        <family val="2"/>
      </rPr>
      <t>–</t>
    </r>
  </si>
  <si>
    <r>
      <rPr>
        <sz val="8.5"/>
        <color rgb="FF231F20"/>
        <rFont val="Trebuchet MS"/>
        <family val="2"/>
      </rPr>
      <t>textil csomagolás</t>
    </r>
  </si>
  <si>
    <r>
      <rPr>
        <sz val="8.5"/>
        <color rgb="FF231F20"/>
        <rFont val="Trebuchet MS"/>
        <family val="2"/>
      </rPr>
      <t>üveg csomagolás</t>
    </r>
  </si>
  <si>
    <r>
      <rPr>
        <sz val="8.5"/>
        <color rgb="FF231F20"/>
        <rFont val="Trebuchet MS"/>
        <family val="2"/>
      </rPr>
      <t xml:space="preserve">társított
</t>
    </r>
    <r>
      <rPr>
        <sz val="8.5"/>
        <color rgb="FF231F20"/>
        <rFont val="Trebuchet MS"/>
        <family val="2"/>
      </rPr>
      <t>(kompozit) csomagolás</t>
    </r>
  </si>
  <si>
    <r>
      <rPr>
        <sz val="8.5"/>
        <color rgb="FF231F20"/>
        <rFont val="Trebuchet MS"/>
        <family val="2"/>
      </rPr>
      <t>egyszer használatos és egyéb műanyagtermék</t>
    </r>
  </si>
  <si>
    <r>
      <rPr>
        <sz val="8.5"/>
        <color rgb="FF231F20"/>
        <rFont val="Trebuchet MS"/>
        <family val="2"/>
      </rPr>
      <t>hőcserélő berendezések</t>
    </r>
  </si>
  <si>
    <r>
      <rPr>
        <sz val="8.5"/>
        <color rgb="FF231F20"/>
        <rFont val="Trebuchet MS"/>
        <family val="2"/>
      </rPr>
      <t>képernyők, monitorok és olyan berendezések, amelyek 100 cm</t>
    </r>
    <r>
      <rPr>
        <vertAlign val="superscript"/>
        <sz val="5"/>
        <color rgb="FF231F20"/>
        <rFont val="Trebuchet MS"/>
        <family val="2"/>
      </rPr>
      <t>2</t>
    </r>
    <r>
      <rPr>
        <sz val="8.5"/>
        <color rgb="FF231F20"/>
        <rFont val="Trebuchet MS"/>
        <family val="2"/>
      </rPr>
      <t>-nél nagyobb felszínű képernyőt tartalmaznak</t>
    </r>
  </si>
  <si>
    <r>
      <rPr>
        <sz val="8.5"/>
        <color rgb="FF231F20"/>
        <rFont val="Trebuchet MS"/>
        <family val="2"/>
      </rPr>
      <t>lámpák</t>
    </r>
  </si>
  <si>
    <r>
      <rPr>
        <sz val="8.5"/>
        <color rgb="FF231F20"/>
        <rFont val="Trebuchet MS"/>
        <family val="2"/>
      </rPr>
      <t>nagygépek (amelyeknek bármely külső mérete meghaladja az 50 cm-t)</t>
    </r>
  </si>
  <si>
    <r>
      <rPr>
        <sz val="8.5"/>
        <color rgb="FF231F20"/>
        <rFont val="Trebuchet MS"/>
        <family val="2"/>
      </rPr>
      <t xml:space="preserve">fotovoltaikus panel (amelynek bármely külső mérete meghaladja
</t>
    </r>
    <r>
      <rPr>
        <sz val="8.5"/>
        <color rgb="FF231F20"/>
        <rFont val="Trebuchet MS"/>
        <family val="2"/>
      </rPr>
      <t>az 50 cm-t)</t>
    </r>
  </si>
  <si>
    <r>
      <rPr>
        <sz val="8.5"/>
        <color rgb="FF231F20"/>
        <rFont val="Trebuchet MS"/>
        <family val="2"/>
      </rPr>
      <t>kisméretű számítástechnikai berendezések és távközlési berendezések (amelyeknek egyik külső mérete sem haladja meg az 50 cm-t)</t>
    </r>
  </si>
  <si>
    <r>
      <rPr>
        <sz val="8.5"/>
        <color rgb="FF231F20"/>
        <rFont val="Trebuchet MS"/>
        <family val="2"/>
      </rPr>
      <t>hordozható elem, akkumulátor</t>
    </r>
  </si>
  <si>
    <r>
      <rPr>
        <sz val="8.5"/>
        <color rgb="FF231F20"/>
        <rFont val="Trebuchet MS"/>
        <family val="2"/>
      </rPr>
      <t>ipari elem, akkumulátor</t>
    </r>
  </si>
  <si>
    <r>
      <rPr>
        <sz val="8.5"/>
        <color rgb="FF231F20"/>
        <rFont val="Trebuchet MS"/>
        <family val="2"/>
      </rPr>
      <t>gépjármű elem, akkumulátor</t>
    </r>
  </si>
  <si>
    <r>
      <rPr>
        <sz val="8.5"/>
        <color rgb="FF231F20"/>
        <rFont val="Trebuchet MS"/>
        <family val="2"/>
      </rPr>
      <t>gépjármű</t>
    </r>
  </si>
  <si>
    <r>
      <rPr>
        <sz val="8.5"/>
        <color rgb="FF231F20"/>
        <rFont val="Trebuchet MS"/>
        <family val="2"/>
      </rPr>
      <t>gumiabroncs</t>
    </r>
  </si>
  <si>
    <r>
      <rPr>
        <sz val="8.5"/>
        <color rgb="FF231F20"/>
        <rFont val="Trebuchet MS"/>
        <family val="2"/>
      </rPr>
      <t>textiltermékek</t>
    </r>
  </si>
  <si>
    <r>
      <rPr>
        <sz val="8.5"/>
        <color rgb="FF231F20"/>
        <rFont val="Trebuchet MS"/>
        <family val="2"/>
      </rPr>
      <t>bútorok fából</t>
    </r>
  </si>
  <si>
    <r>
      <rPr>
        <i/>
        <sz val="9"/>
        <color rgb="FF231F20"/>
        <rFont val="Trebuchet MS"/>
        <family val="2"/>
      </rPr>
      <t>2. melléklet a 8/2023. (VI. 2.) EM rendelethez</t>
    </r>
  </si>
  <si>
    <r>
      <rPr>
        <b/>
        <sz val="9"/>
        <color rgb="FF231F20"/>
        <rFont val="Tahoma"/>
        <family val="2"/>
      </rPr>
      <t>A 80/2023. Korm. rendelet 13. § (3) bekezdése szerinti átvállalás esetén a gépjármű gyártója által választása szerint díjátalányként fizetendő kiterjesztett gyártói felelősségi díj egy egységre vetített mértéke</t>
    </r>
  </si>
  <si>
    <r>
      <rPr>
        <sz val="6.5"/>
        <color rgb="FF231F20"/>
        <rFont val="Trebuchet MS"/>
        <family val="2"/>
      </rPr>
      <t>Gépjármű-kategória</t>
    </r>
  </si>
  <si>
    <r>
      <rPr>
        <sz val="6.5"/>
        <color rgb="FF231F20"/>
        <rFont val="Trebuchet MS"/>
        <family val="2"/>
      </rPr>
      <t>Gépjármű fajtája</t>
    </r>
  </si>
  <si>
    <r>
      <rPr>
        <sz val="6.5"/>
        <color rgb="FF231F20"/>
        <rFont val="Trebuchet MS"/>
        <family val="2"/>
      </rPr>
      <t>Önkormányzatot megillető díjelem (Ft/kg)</t>
    </r>
  </si>
  <si>
    <r>
      <rPr>
        <sz val="6.5"/>
        <color rgb="FF231F20"/>
        <rFont val="Trebuchet MS"/>
        <family val="2"/>
      </rPr>
      <t xml:space="preserve">A gyártók által fizetendő kiterjesztett gyártói felelősségi díj
</t>
    </r>
    <r>
      <rPr>
        <sz val="6.5"/>
        <color rgb="FF231F20"/>
        <rFont val="Trebuchet MS"/>
        <family val="2"/>
      </rPr>
      <t>(Ft/kg)</t>
    </r>
  </si>
  <si>
    <r>
      <rPr>
        <sz val="8.5"/>
        <color rgb="FF231F20"/>
        <rFont val="Trebuchet MS"/>
        <family val="2"/>
      </rPr>
      <t>belső égésű motorral hajtott jármű</t>
    </r>
  </si>
  <si>
    <r>
      <rPr>
        <sz val="8.5"/>
        <color rgb="FF231F20"/>
        <rFont val="Trebuchet MS"/>
        <family val="2"/>
      </rPr>
      <t>részben elektromos motorral hajtott jármű, tölthető akkumulátorral</t>
    </r>
  </si>
  <si>
    <r>
      <rPr>
        <sz val="8.5"/>
        <color rgb="FF231F20"/>
        <rFont val="Trebuchet MS"/>
        <family val="2"/>
      </rPr>
      <t>részben elektromos motorral hajtott jármű, nem tölthető akkumulátorral</t>
    </r>
  </si>
  <si>
    <r>
      <rPr>
        <sz val="8.5"/>
        <color rgb="FF231F20"/>
        <rFont val="Trebuchet MS"/>
        <family val="2"/>
      </rPr>
      <t>tisztán elektromos motorral hajtott jármű</t>
    </r>
  </si>
  <si>
    <r>
      <rPr>
        <sz val="8.5"/>
        <color rgb="FF231F20"/>
        <rFont val="Trebuchet MS"/>
        <family val="2"/>
      </rPr>
      <t>részben elektromos motorral hajtott jármű</t>
    </r>
  </si>
  <si>
    <r>
      <rPr>
        <sz val="8.5"/>
        <color rgb="FF231F20"/>
        <rFont val="Trebuchet MS"/>
        <family val="2"/>
      </rPr>
      <t>részben vagy teljesen elektromos motorral hajtott jármű</t>
    </r>
  </si>
  <si>
    <t>Ft/kg</t>
  </si>
  <si>
    <t>Anyagáram megnevezés</t>
  </si>
  <si>
    <t>HAK Kód</t>
  </si>
  <si>
    <t>HAK Megnevezés</t>
  </si>
  <si>
    <t>Cikknév hosszú (név, minőség, kiszerelés)</t>
  </si>
  <si>
    <t>Leírás</t>
  </si>
  <si>
    <t>Aluminium csomagolás hulladéka (EPR)</t>
  </si>
  <si>
    <t>15 01 04</t>
  </si>
  <si>
    <t>Fém csomagolási hulladék</t>
  </si>
  <si>
    <t xml:space="preserve">Aluminíum csomagolási hulladék 95/5 elkülönített,  intézményi gyűjtés vagy RVM gyűjtőpont </t>
  </si>
  <si>
    <t>Nagy tisztaságú (min. 95% Al tartalmú) fém csomagolási hulladék intézményi telephelyen, elkülönítve gyűjtve</t>
  </si>
  <si>
    <t>Biológiailag lebomló hulladék</t>
  </si>
  <si>
    <t>00 00 00</t>
  </si>
  <si>
    <t>3. kategóriájú állati melléktermék</t>
  </si>
  <si>
    <t>Intézményeknél keletkező 3. kategóriájú állati melléktermék</t>
  </si>
  <si>
    <t>Jellemzően HORECA szektorban keletkező konyhai étel és élelmiszer hulladék</t>
  </si>
  <si>
    <t>20 01 08</t>
  </si>
  <si>
    <t>Biológiailag lebomló konyhai és étkezdei hulladék</t>
  </si>
  <si>
    <t>Intézményi biológiailag lebomló konyhai és étkezdei hulladék</t>
  </si>
  <si>
    <t>Egyéb elektromos és elektronikai eszközök hulladéka (EPR)</t>
  </si>
  <si>
    <t>16 02 14</t>
  </si>
  <si>
    <t>Használatból kivont berendezések, amelyek különböznek 16 02 09-tól 16 02 13-ig felsoroltaktól</t>
  </si>
  <si>
    <t>Használt villanymotorok elkülönítetten gyűjtött 97/3</t>
  </si>
  <si>
    <t>Elkülönítetten gyűjtött villanymotorok hulladéka,  max. 2-3% idegenanyag-tartalommal</t>
  </si>
  <si>
    <t>16 02 16</t>
  </si>
  <si>
    <t>Kiselejtezett berendezésből eltávolított anyag, amely különbözik a 16 02 15-től</t>
  </si>
  <si>
    <t>Egyéb vegyes, elektronikai hulladék alkatrészek elkülönítetten gyűjtött</t>
  </si>
  <si>
    <t>Elkülönítetten gyűjtött közelebbről meg nem határozható elektronikai és elektronikus berendezések és alkatrészeik, melyek max. 2-3% idegenanyag-tartalommal</t>
  </si>
  <si>
    <t>20 01 35*</t>
  </si>
  <si>
    <t>Veszélyes anyagokat tartalmazó, kiselejtezett elektromos és elektronikus berendezések, amelyek különböznek a 20 01 21 és 20 01 23 kódszámú hulladékoktól</t>
  </si>
  <si>
    <t>Vegyes kábel hulladék elkülönítetten gyűjtött 97/3</t>
  </si>
  <si>
    <t>Elkülönítetten gyűjtött kábel hulladék, melyek max. 2-3% idegenanyag-tartalommal</t>
  </si>
  <si>
    <t>20 01 36</t>
  </si>
  <si>
    <t>Kiselejtezett elektromos és elektronikus berendezések, amelyek különböznek a 20 01 21, 20 01 23 és 20 01 35 kódszámú hulladékoktól</t>
  </si>
  <si>
    <t>20 01 39</t>
  </si>
  <si>
    <t>Műanyagok</t>
  </si>
  <si>
    <t>Használt CD/DVD lemez elkülönítetten gyűjtött 97/3</t>
  </si>
  <si>
    <t>Elkülönítetten gyűjtött CD/DVD hulladék, melyek max. 2-3% idegenanyag-tartalommal</t>
  </si>
  <si>
    <t>Egyéb elem és akkumulátor hulladék (EPR)</t>
  </si>
  <si>
    <t>20 01 33*</t>
  </si>
  <si>
    <t>Elemek és akkumulátorok, amelyek között a 16 06 01, a 16 06 02 vagy a 16 06 03 azonosító kóddal jelölt elemek és akkumulátorok is megtalálhatók</t>
  </si>
  <si>
    <t>Egyéb ismeretlen, vegyesen gyűjtött elem, akkumulátor</t>
  </si>
  <si>
    <t xml:space="preserve">A többi cikkszámtól eltérő, ismeretlen, vegyesen gyűjtött, használt elemek és akkumulátorok </t>
  </si>
  <si>
    <t>Egyszer használatos műanyagtermék hulladéka (EPR)</t>
  </si>
  <si>
    <t>15 01 02</t>
  </si>
  <si>
    <t>Műanyag csomagolási hulladék</t>
  </si>
  <si>
    <t>EPS hulladék ömlesztett intézményi</t>
  </si>
  <si>
    <t>EPS (expandált polisztirol= habosított PS), Hungarocell</t>
  </si>
  <si>
    <t>EPX hulladék ömlesztett intézményi</t>
  </si>
  <si>
    <t>EPX ( habosított PS)</t>
  </si>
  <si>
    <t>HDPE hulladék bálázott szennyezett intézményi</t>
  </si>
  <si>
    <t>Min. 90% tiszta HDPE tartalom; különböző flakonok (pl. tisztítószeres flakonok, sampon, tusfürdő, öblítőszer, margarinos-, joghurtos doboz ...)  védőcsövek, vízcsövek</t>
  </si>
  <si>
    <t>HDPE hulladék ömlesztett szennyezett intézményi</t>
  </si>
  <si>
    <t>HDPE/PP hulladék 95/5 bálázott intézményi</t>
  </si>
  <si>
    <t>Min. 95% tiszta HDPE tartalom; háztartási és ipari flakonok, rekeszek, kannák, méret szerint külön gyűjtve 5 L alatt vagy felett</t>
  </si>
  <si>
    <t>LDPE fólai hulladék natúr 80/20 ömlesztett intézményi</t>
  </si>
  <si>
    <t>80% natúr 20 % színes tartalmú intézményi gyűjtésből származó tiszta fólia</t>
  </si>
  <si>
    <t>LDPE fólia hulladék lebomló bálázott intézményi</t>
  </si>
  <si>
    <t>Intézményi gyűjtésből származó  bálázott lebomló műanyag fólia ( pl: bevásárló zacskó)</t>
  </si>
  <si>
    <t>LDPE fólia hulladék natúr 80/20 bálázott intézményi</t>
  </si>
  <si>
    <t>LDPE fólia hulladék natúr 90/10 bálázott intézményi</t>
  </si>
  <si>
    <t>90% natúr 10 % színes tartalmú intézményi gyűjtésből származó tiszta fólia</t>
  </si>
  <si>
    <t>LDPE fólia hulladék natúr 90/10 ömlesztett intézményi</t>
  </si>
  <si>
    <t>LDPE fólia hulladék natúr 95/5 bálázott intézményi</t>
  </si>
  <si>
    <t>95% natúr 5 % színes tartalmú intézményi gyűjtésből származó tiszta fólia</t>
  </si>
  <si>
    <t>LDPE fólia hulladék natúr 95/5 ömlesztett intézményi</t>
  </si>
  <si>
    <t>LDPE fólia hulladék natúr 98/2 bálázott intézményi</t>
  </si>
  <si>
    <t>98% natúr 2 % színes tartalmú intézményi gyűjtésből származó tiszta fólia</t>
  </si>
  <si>
    <t>LDPE fólia hulladék natúr 98/2 ömlesztett intézményi</t>
  </si>
  <si>
    <t>LDPE fólia hulladék színes 60/40 bálázott intézményi</t>
  </si>
  <si>
    <t>60% natúr 40 % színes tartalmú intézményi gyűjtésből származó tiszta fólia</t>
  </si>
  <si>
    <t>LDPE fólia hulladék színes 60/40 ömlesztett intézményi</t>
  </si>
  <si>
    <t>PE/PP kupak hulladék ömlesztett  intézményi</t>
  </si>
  <si>
    <t>Intézményi gyűjtésből származó üdítős palackok, háztartás-vegyipari, kozmetikai termékek, öblítők, mosógélek, folyékony mosószerek tárolására használt edényzetek záró eleme.</t>
  </si>
  <si>
    <t>PET hulladék pántoló szalag bálázott intézményi</t>
  </si>
  <si>
    <t xml:space="preserve">Intézményi gyűjtésből származó bálázott PET pántoló szalag </t>
  </si>
  <si>
    <t>PET hulladék tálca jellegű bálázott intézményi</t>
  </si>
  <si>
    <t>Intézményi gyűjtésből származó bálázott PET tálca jellegű műanyag</t>
  </si>
  <si>
    <t>PET hulladék tálca jellegű ömlesztett intézményi</t>
  </si>
  <si>
    <t>Intézményi gyűjtésből származó ömlesztett PET tálca jellegű műanyag</t>
  </si>
  <si>
    <t>PP fólia hulladék natúr bálázott intézményi</t>
  </si>
  <si>
    <t>Intézményi gyűjtésből származó  bálázott PP natúr fólia</t>
  </si>
  <si>
    <t>PP fólia hulladék natúr ömlesztett intézményi</t>
  </si>
  <si>
    <t>Intézményi gyűjtésből származó  ömleszettt PP natúr fólia</t>
  </si>
  <si>
    <t>PP fólia hulladék színes bálázott intézményi</t>
  </si>
  <si>
    <t>Intézményi gyűjtésből származó bálázott PP színes fólia</t>
  </si>
  <si>
    <t>PP fólia hulladék színes ömlesztett intézményi</t>
  </si>
  <si>
    <t>Intézményi gyűjtésből származó  ömleszettt PP színes fólia</t>
  </si>
  <si>
    <t>PP hulladék pántoló szalag bálázott intézményi</t>
  </si>
  <si>
    <t xml:space="preserve">Intézményi gyűjtésből származó bálázott PP pántoló szalag </t>
  </si>
  <si>
    <t>PP hulladék tálca jellegű bálázott intézményi</t>
  </si>
  <si>
    <t>Intézményi gyűjtésből származó bálázott PP tálca jellegű műanyag</t>
  </si>
  <si>
    <t>PP hulladék tálca jellegű ömlesztett intézményi</t>
  </si>
  <si>
    <t>Intézményi gyűjtésből származó ömlesztett PP tálca jellegű műanyag</t>
  </si>
  <si>
    <t>PP/PET hulladék pántoló szalag bálázott intézményi</t>
  </si>
  <si>
    <t>Intézményi gyűjtésből származó bálázott PP/PET pántoló szalag</t>
  </si>
  <si>
    <t>PP/PS hulladék bálázott intézményi</t>
  </si>
  <si>
    <t>Min. 90% tiszta PP/PS tartalom; különböző flakonok (pl. tisztítószeres flakonok, sampon, tusfürdő, öblítőszer, margarinos-, joghurtos doboz ...)  védőcsövek, vízcsövek</t>
  </si>
  <si>
    <t>PS műanyag hulladék ömlesztett intézményi</t>
  </si>
  <si>
    <t>Min. 90% tiszta PS tartalom; különböző flakonok (pl. tisztítószeres flakonok, sampon, tusfürdő, öblítőszer, margarinos-, joghurtos doboz ...)  védőcsövek, vízcsövek</t>
  </si>
  <si>
    <t>PVC hulladék bálázott intézményi</t>
  </si>
  <si>
    <t>Intézményi gyűjtésből származó bálázott PVC</t>
  </si>
  <si>
    <t>PVC hulladék ömlesztett itézményi</t>
  </si>
  <si>
    <t>Intézményi gyűjtésből származó  ömlesztett PVC</t>
  </si>
  <si>
    <t>Elektromos gépjármű, ipari elem és akkumulátor hulladéka (EPR)</t>
  </si>
  <si>
    <t>16 01 21*</t>
  </si>
  <si>
    <t>Veszélyes alkatrészek, amelyek különböznek a 16 01 07-től 16 01 11-ig terjedő, valamint a 16 01 13-ban és a 16 01 14-ben meghatározott hulladéktípusoktól</t>
  </si>
  <si>
    <t>Roncsautókból származó Li-Ion akkumulátor ELV elkülönítetten gyűjtött 99/1</t>
  </si>
  <si>
    <t>Roncs járműből származó elektromos gépjárművek (ELV) Li-ion akkumulátor (min. 99% ELV Li-ion akku tart.)</t>
  </si>
  <si>
    <t>Roncsautókból származó Li-Ion akkumulátor ZELVP elkülönítetten gyűjtött 99/1</t>
  </si>
  <si>
    <t>Roncs járműből származó elektromos kisjárművek (ZELPV) Li-ion akkumulátor (min. 99% ZELPV Li-ion akku tart.)</t>
  </si>
  <si>
    <t>16 06 03</t>
  </si>
  <si>
    <t>Higanyt tartalmazó elemek</t>
  </si>
  <si>
    <t>Higanyt tartalmazó elem, akkumulátor elkülönítetten gyűjtött 99/1</t>
  </si>
  <si>
    <t xml:space="preserve">Higanyt tartalmazó elem, akkumulátor hulladék (min. 99%-ban higanyos elem akkumulátor tart.) konténerben, darabosan gyűjtve </t>
  </si>
  <si>
    <t>16 06 04</t>
  </si>
  <si>
    <t>Lúgos akkumulátorok (kivéve a 16 06 03) (NiFe)</t>
  </si>
  <si>
    <t>Lúgos akkumulátor elkülönítetten gyűjtött 99/1</t>
  </si>
  <si>
    <t xml:space="preserve">Lúgos gépjármű indító / ipari akkumulátor hulladék (min. 99%-ban lúgos akkumulátor tart.) konténerben, darabosan gyűjtve </t>
  </si>
  <si>
    <t>16 06 05</t>
  </si>
  <si>
    <t>Egyéb elemek és akkumulátorok</t>
  </si>
  <si>
    <t>Elektronikai eszközökből (WEEE) kiszerelt Li-Ion akkumulátor, elkülönítetten gyűjtött 99/1</t>
  </si>
  <si>
    <t>Használt energiatároló Li-ion akkumulátorok (min. 99% Stationary storage Li-ion akku tart.)</t>
  </si>
  <si>
    <t>Li-Ion akkumulátor ELV elkülönítetten gyűjtött 99/1</t>
  </si>
  <si>
    <t>Használt elektromos gépjárművek (ELV) Li-ion akkumulátor (min. 99% ELV Li-ion akku tart.)</t>
  </si>
  <si>
    <t>Li-Ion akkumulátor SS elkülönítetten gyűjtött 99/1</t>
  </si>
  <si>
    <t>Li-Ion akkumulátor ZELPV elkülönítetten gyűjtött 99/1</t>
  </si>
  <si>
    <t>Használt elektromos kisjárművek (ZELPV) Li-ion akkumulátor (min. 99% ZELPV Li-ion akku tart.)</t>
  </si>
  <si>
    <t>Fa csomagolás hulladéka (EPR)</t>
  </si>
  <si>
    <t>15 01 03</t>
  </si>
  <si>
    <t>Fa csomagolási hulladék</t>
  </si>
  <si>
    <t>Fa csomagolási hulladék bálázott intézményi</t>
  </si>
  <si>
    <t>Intézményi bálázott fa csomagolási hulladék (pl. gyümölcsös ládák, rekeszek)</t>
  </si>
  <si>
    <t>Fa csomagolási hulladék ömlesztett intézményi</t>
  </si>
  <si>
    <t>Intézményi ömlesztett fa csomagolási hulladék</t>
  </si>
  <si>
    <t>Fából készült bútor hulladéka (EPR)</t>
  </si>
  <si>
    <t>20 01 38</t>
  </si>
  <si>
    <t>Fa, amely különbözik a 20 01 37-től</t>
  </si>
  <si>
    <t>Fa bútor hulladék ömlesztett</t>
  </si>
  <si>
    <t>Intézményi gyűjtáésből származó, nem csomagolási jellegű fa hulladék</t>
  </si>
  <si>
    <t>Fém csomagolás hulladéka (EPR)</t>
  </si>
  <si>
    <t>Vas, acél csomagolási hulladék 95/5 csomagolási hulladék elkülönített,  intézményi gyűjtés vagy RVM gyűjtőpont</t>
  </si>
  <si>
    <t>Nagy tisztaságú (min. 95% vasfém tartalmú) fém csomagolási hulladék intézményi telephelyen, elkülönítve gyűjtve</t>
  </si>
  <si>
    <t>Fotovoltaikus panel hulladéka (EPR)</t>
  </si>
  <si>
    <t>16 02 13*</t>
  </si>
  <si>
    <t>Veszélyes anyagokat tartalmazó kiselejtezett berendezés, amely különbözik a 16 02 09-től 16 02 12-ig terjedő hulladéktípusoktól</t>
  </si>
  <si>
    <t>Használt fotovoltaikus panel elkülönített, intézményi gyűjtés (veszélyes)</t>
  </si>
  <si>
    <t>Elkülönítetten gyűjtött fotovoltaikus panelek, melyek max. 2-3% idegenanyag-tartalommal</t>
  </si>
  <si>
    <t>Kiselejtezett berendezés, amely különbözik a 16 02 09-től 16 02 13-ig terjedő hulladéktípusoktól</t>
  </si>
  <si>
    <t>Használt fotovoltaikus panel elkülönített, intézményi gyűjtés</t>
  </si>
  <si>
    <t>Használt fotovoltaikus panel elkülönített, lakossági gyűjtés (veszélyes)</t>
  </si>
  <si>
    <t>Használt fotovoltaikus panel elkülönített, lakossági gyűjtés</t>
  </si>
  <si>
    <t>Gépjármű elem és akkumulátor hulladéka (EPR)</t>
  </si>
  <si>
    <t>16 06 01*</t>
  </si>
  <si>
    <t>Ólomakkumulátorok</t>
  </si>
  <si>
    <t>Ólom akkumulátor elkülönítetten gyűjtött 95/5</t>
  </si>
  <si>
    <t xml:space="preserve">Ólomsavas gépjármű indító / ipari akkumulátor hulladék (min. 95%-ban ólomakkumulátor tart.) konténerben, darabosan gyűjtve </t>
  </si>
  <si>
    <t>Gépjármű hulladéka  (EPR)</t>
  </si>
  <si>
    <t>16 01 06</t>
  </si>
  <si>
    <t>Termékként tovább nem használható jármûvek, amelyek nem tartalmaznak sem folyadékokat, sem más veszélyes összetevõket</t>
  </si>
  <si>
    <t>Egyéb gépjármű karosszéria alkatrész</t>
  </si>
  <si>
    <t>Szárazra fektett, értékesítésre vagy kötelezően kiszerelendő alkatrészektől mentes, shredderezésre lőkészített, egyéb gépjármű karosszéria</t>
  </si>
  <si>
    <t>Gépjárműből származó adagolható Vasfém (M1(G),N1(G),Le2) - karosszéria</t>
  </si>
  <si>
    <t>Szárazra fektett, értékesítésre vagy kötelezően kiszerelendő alkatrészektől mentes, shredderezésre előkészített, M1 (G), N1 (G) vagy Le2 kategóriájú gépjármű karosszéria (vasfém)</t>
  </si>
  <si>
    <t>Gépjárműből származó Alu öntvény (M1(G),N1(G),Le2)</t>
  </si>
  <si>
    <t>Szárazra fektett, értékesítésre vagy kötelezően kiszerelendő alkatrészektől mentes, lángvágásra előkészített, M1 (G), N1 (G) vagy Le2 kategóriájú gépjárműből származó alumínium alkatrészek (pl. motorblokk)</t>
  </si>
  <si>
    <t>Gépjárműből származó nem adagolható Vasfém (M1(G),N1(G),Le2)</t>
  </si>
  <si>
    <t>Szárazra fektett, értékesítésre vagy kötelezően kiszerelendő alkatrészektől mentes, ollózásra előkészített, M1 (G), N1 (G) vagy Le2 kategóriájú gépjárműből származó vasfém alkatrészek (pl. tengely)</t>
  </si>
  <si>
    <t>Gépjárműből származó vasfém öntvény (M1(G),N1(G),Le2)</t>
  </si>
  <si>
    <t>Szárazra fektett, értékesítésre vagy kötelezően kiszerelendő alkatrészektől mentes, lángvágásra előkészített, M1 (G), N1 (G) vagy Le2 kategóriájú gépjárműből származó vasfém alkatrészek (pl. motorblokk)</t>
  </si>
  <si>
    <t>16 01 17</t>
  </si>
  <si>
    <t>A közlekedés (szállítás) különbözõ területeirõl származó kiselejtezett jármûvek (ide értve a terepjáró jármûveket is), azok bontásból, valamint a jármûvek karbantartásából származó (kivéve 13, 14, 16 06 és 16 08), vasfém alkatrésze</t>
  </si>
  <si>
    <t>Selejtezett alkatrész, vasfém</t>
  </si>
  <si>
    <t>Tovább értékesítésre kiszerelt, leselejtezett, vasfém tartalmú gépjármű hulladék</t>
  </si>
  <si>
    <t>16 01 19</t>
  </si>
  <si>
    <t>A közlekedés (szállítás) különbözõ területeirõl származó kiselejtezett jármûvek (ide értve a terepjáró
jármûveket is), azok bontásból, valamint a jármûvek karbantartásából származó (kivéve 13, 14, 16 06 és 16
08) mûanyagok</t>
  </si>
  <si>
    <t>Selejtezett alkatrész, műanyag</t>
  </si>
  <si>
    <t>Tovább értékesítésre kiszerelt, leselejtezett, műanyag tartalmú gépjármű hulladék</t>
  </si>
  <si>
    <t>16 01 22</t>
  </si>
  <si>
    <t>A közlekedés (szállítás) különbözõ területeirõl származó kiselejtezett jármûvek (ide értve a terepjáró jármûveket is), azok bontásból, valamint a jármûvek karbantartásából származó (kivéve 13, 14, 16 06 és 16 08), közelebbrõl nem meghatározott alkatrésze</t>
  </si>
  <si>
    <t>Selejtezett alkatrész, egyéb</t>
  </si>
  <si>
    <t>Tovább értékesítésre kiszerelt, leselejtezett, egyéb gépjármű hulladék</t>
  </si>
  <si>
    <t>Selejtezett alkatrész, nem vasfém</t>
  </si>
  <si>
    <t>Tovább értékesítésre kiszerelt, leselejtezett, nem vasfém tartalmú gépjármű hulladék</t>
  </si>
  <si>
    <t>Gumiabroncs hulladéka (EPR)</t>
  </si>
  <si>
    <t>16 01 03</t>
  </si>
  <si>
    <t>Hulladékká vált gumiabroncs</t>
  </si>
  <si>
    <t>Gumiabroncs hulladék: mezőgazdasági, nagy teherautó ömlesztett intézményi</t>
  </si>
  <si>
    <t>Intézményi gyűjtésből származó  ömlesztett gumiabroncs: mezőgazdasági, nagy teherautó</t>
  </si>
  <si>
    <t>Gumiabroncs hulladék: szgk, kerékpár, motorkerékpár ömlesztett intézményi</t>
  </si>
  <si>
    <t>Intézményi gyűjtésből származó  ömlesztett gumiabroncs: szgk, kerékpár, motorkerékpár</t>
  </si>
  <si>
    <t>Vegyesen gyűjtött gumiabroncs hulladék : szgk, kerékpár, motorkerékpár,  mezőgazdasági, nagy teherautó ömlesztett intézményi</t>
  </si>
  <si>
    <t>Hordozható elem és akkumulátor hulladéka (EPR)</t>
  </si>
  <si>
    <t>16 06 02</t>
  </si>
  <si>
    <t>Nikkel-kadmium elemek</t>
  </si>
  <si>
    <t>Nikkel-kadmium eleme, akkumulátor elkülönítetten gyűjtött 99/1</t>
  </si>
  <si>
    <t>Elkülönítetten gyűjtött (vagy válogatott), nagy tisztaságú (min. 99%) használt Nikkel-kadmium elemek</t>
  </si>
  <si>
    <t>Nikkel-metálhidrid elem, akkumulátor elkülönítetten gyűjtött 99/1</t>
  </si>
  <si>
    <t>Elkülönítetten gyűjtött (vagy válogatott), nagy tisztaságú (min. 99%) használt Nikkel-metálhidrid elemek</t>
  </si>
  <si>
    <t>20 01 34</t>
  </si>
  <si>
    <t>Elemek és akkumulátorok, amelyek különböznek a 20 01 33-tól</t>
  </si>
  <si>
    <t>Vegyes hordozható elem, akkumulátor elkülönítetten gyűjtött 90/10</t>
  </si>
  <si>
    <t>Vegyesen gyűjtött, használt, hordozható elemek és akkumulátorok (min. 90%-ban tart.)</t>
  </si>
  <si>
    <t>Hőcserélő hulladéka (EPR)</t>
  </si>
  <si>
    <t>16 02 11*</t>
  </si>
  <si>
    <t>Klór-fluor-szénhidrogéneket (HCFC, HFC) tartalmazó használatból kivont berendezések</t>
  </si>
  <si>
    <t>Elkülönítetten gyűjtött használt hőcserélő berendezések 97/3</t>
  </si>
  <si>
    <t>Elkülönítetten gyűjtött hőcserélő berendezések, max. 2-3% idegenanyag-tartalommal</t>
  </si>
  <si>
    <t>Irodai papír hulladéka (EPR)</t>
  </si>
  <si>
    <t>20 01 01</t>
  </si>
  <si>
    <t xml:space="preserve">Papír és karton  </t>
  </si>
  <si>
    <t>Megsemmisítendő iratanyag ömlesztett intézményi</t>
  </si>
  <si>
    <t>Intézményi gyűjtésből származó iratmegsemmisítésre szánt papír hulladék</t>
  </si>
  <si>
    <t>Papír hulladék irodai bálázott 100 kg alatt intézményi</t>
  </si>
  <si>
    <t>Office Facility Management által előkeztelt irodai papír hulladék hulladék</t>
  </si>
  <si>
    <t>Papír hulladék irodai ömlesztett intézményi</t>
  </si>
  <si>
    <t>Intézményi gyűjtésből keletkező ömlesztetten gyűjtött irodai papír hulladék</t>
  </si>
  <si>
    <t>Képernyő, monitor hulladéka (EPR)</t>
  </si>
  <si>
    <t>Használt képcsöves berendezések elkülönített, intézményi gyűjtés (veszélyes)</t>
  </si>
  <si>
    <t>Elkülönítetten gyűjtött képcsöves képernyők, monitorok és olyan berendezések, amelyek 100 cm2-nél nagyobb felszínű képernyőt tartalmaznak max. 2-3% idegenanyag-tartalommal</t>
  </si>
  <si>
    <t>Használt síkképernyős berendezések elkülönített, intézményi gyűjtés (veszélyes)</t>
  </si>
  <si>
    <t>Elkülönítetten gyűjtött síkképernyők, monitorok és olyan berendezések, amelyek 100 cm2-nél nagyobb felszínű képernyőt tartalmaznak max. 2-3% idegenanyag-tartalommal</t>
  </si>
  <si>
    <t>Használt képcsöves berendezések elkülönített, intézményi gyűjtés</t>
  </si>
  <si>
    <t>Használt síkképernyős berendezések elkülönített, intézményi gyűjtés</t>
  </si>
  <si>
    <t>Használt képcsöves berendezések elkülönített, lakossági gyűjtés (veszélyes)</t>
  </si>
  <si>
    <t>Használt síkképernyős berendezések elkülönített, lakossági gyűjtés (veszélyes)</t>
  </si>
  <si>
    <t>Használt képcsöves berendezések elkülönített, lakossági gyűjtés</t>
  </si>
  <si>
    <t>Használt síkképernyős berendezések elkülönített, lakossági gyűjtés</t>
  </si>
  <si>
    <t>Kisgép, kisméretű világítótest, kisméretű IT és távközl. eszközök hulladéka (EPR)</t>
  </si>
  <si>
    <t>Használt IT berendezések, elkülönített, intézményi gyűjtés (veszélyes)</t>
  </si>
  <si>
    <t>Elkülönítetten gyűjtött kisméretű számítástechnikai berendezések és távközlési berendezések (amelyeknek egyik külső mérete sem haladja meg az 50 cm-t). max. 2-3% idegenanyag-tartalommal</t>
  </si>
  <si>
    <t>Háztartási kisgépek elkülönített, intézményi gyűjtés (veszélyes)</t>
  </si>
  <si>
    <t>Elkülönítetten gyűjtött kisméretű háztartási berendezések  (amelyeknek bármely külső mérete sem haladja meg az 50 cm-t, kisgépek és világítótestek), max. 2-3% idegenanyag-tartalommal</t>
  </si>
  <si>
    <t>Használt IT berendezések, elkülönített, intézményi gyűjtés</t>
  </si>
  <si>
    <t>Háztartási kisgépek elkülönített, intézményi gyűjtés</t>
  </si>
  <si>
    <t>Használt IT berendezések, elkülönített, lakossági gyűjtés (veszélyes)</t>
  </si>
  <si>
    <t>Háztartási kisgépek elkülönített, lakossági gyűjtés (veszélyes)</t>
  </si>
  <si>
    <t>Használt IT berendezések, elkülönített, lakossági gyűjtés</t>
  </si>
  <si>
    <t>Háztartási kisgépek elkülönített, lakossági gyűjtés</t>
  </si>
  <si>
    <t>Lom hulladék</t>
  </si>
  <si>
    <t>20 03 07</t>
  </si>
  <si>
    <t>Lomhulladék</t>
  </si>
  <si>
    <t>Famentesített intézményi lomhulladék</t>
  </si>
  <si>
    <t>Az ingatlanhasználótól a közszolgáltató által a kontrollált lomtalanítás során vagy hulladékudvarban átvett olyan háztartási hulladék, amely a közszolgáltatás keretében rendszeresített gyűjtőedény méreteit meghaladja és a gyűjtés során már a fa tartalom elkülönítésre került ide értve a hulladékudvari átvételt is</t>
  </si>
  <si>
    <t>Intézményi fa és matrac mentesített lomhulladék</t>
  </si>
  <si>
    <t>Az ingatlanhasználótól a közszolgáltató által a kontrollált lomtalanítás során vagy hulladékudvarban átvett olyan háztartási hulladék, amely a közszolgáltatás keretében rendszeresített gyűjtőedény méreteit meghaladja és a gyűjtés során már a fa és matrac tartalom elkülönítésre került ide értve a hulladékudvari átvételt is</t>
  </si>
  <si>
    <t>Intézményi lomhulladék</t>
  </si>
  <si>
    <t>Az ingatlanhasználótól a közszolgáltató által a lomtalanítás során vagy hulladékudvarban átvett olyan háztartási hulladék, amely a közszolgáltatás keretében rendszeresített gyűjtőedény méreteit meghaladja</t>
  </si>
  <si>
    <t>Műanyag csomagolás hulladéka (EPR)</t>
  </si>
  <si>
    <t>PET hulladék natúr 95/5 bálázott intézményi</t>
  </si>
  <si>
    <t>Intézményi gyűjtésből származó min. 95% tiszta PET hulladék tartalom; vizes, üdítős palackok, szájvizek, öntetes palackok,  tisztító- és mosószer csomagolás</t>
  </si>
  <si>
    <t>PET hulladék színes 95/5 bálázott intézményi</t>
  </si>
  <si>
    <t>Min. 95% tiszta PET hulladék tartalom; vizes, üdítős palackok, szájvizek, öntetes palackok, tisztító- és mosószer csomagolás</t>
  </si>
  <si>
    <t>PET hulladék vegyes 95/5 bálázott intézményi</t>
  </si>
  <si>
    <t>Min. 95% tiszta PET hulladék tartalom; vizes, üdítős palackok, szájvizek, öntetes palackok,  tisztító- és mosószer csomagolás</t>
  </si>
  <si>
    <t>PET hulladék világoskék 95/5 bálázott intézményi</t>
  </si>
  <si>
    <t>Intézményi gyűjtésből származó min. 95% tiszta PET hulladék tartalom; vizes, üdítős palackok, szájvizek, öntetes palackok, tisztító- és mosószer csomagolás</t>
  </si>
  <si>
    <t>PP hulladék rekeszek, ládák ömlesztett intézményi</t>
  </si>
  <si>
    <t>Intézményi gyűjtésből származó ömlesztett PP rekeszek, ládák</t>
  </si>
  <si>
    <t>PP zsák  hulladék "C" bálázott intézményi</t>
  </si>
  <si>
    <t>Min 90% tiszta PP zsák (Big-bag) színes tartalommal</t>
  </si>
  <si>
    <t>PP zsák hulladék  "A" bálázott intézményi</t>
  </si>
  <si>
    <t>Min. 98% tiszta PP zsák (Big-bag) tartalom csak világos színű</t>
  </si>
  <si>
    <t>PP zsák hulladék "B" bálázott intézményi</t>
  </si>
  <si>
    <t>Min 98% tiszta PP zsák (Big-bag) színes tartalommal</t>
  </si>
  <si>
    <t>Vegyes szelektív hulladék ömlesztett intézményi</t>
  </si>
  <si>
    <t>Szelektíven gyűjtött vegyes  műanyag és fém vagy műanyag és társított) hulladék</t>
  </si>
  <si>
    <t>Nagygép, nagyméretű világítótest hulladéka (EPR)</t>
  </si>
  <si>
    <t>Háztartási nagygépek elkülönített, intézményi gyűjtés (veszélyes)</t>
  </si>
  <si>
    <t>Elkülönítetten gyűjtött nagyméretű háztartási berendezések  (amelyeknek bármely külső mérete meghaladja az 50 cm-t, nagygépek és világítótestek), max. 2-3% idegenanyag-tartalommal</t>
  </si>
  <si>
    <t>Háztartási nagygépek elkülönített, intézményi gyűjtés</t>
  </si>
  <si>
    <t>Háztartási nagygépek elkülönített, lakossági gyűjtés (veszélyes)</t>
  </si>
  <si>
    <t>Háztartási nagygépek elkülönített, lakossági gyűjtés</t>
  </si>
  <si>
    <t>Papír és karton csomagolás hulladéka (EPR)</t>
  </si>
  <si>
    <t>15 01 01</t>
  </si>
  <si>
    <t>Papír és karton csomagolási hulladék</t>
  </si>
  <si>
    <t>Papír csomagolási hulladék vegyes ömlesztett intézményi</t>
  </si>
  <si>
    <t>Intézményi gyűjtésből származó hullám- és kartonpapír és egyéb csomagolási papír hulladék együtt gyűjtve</t>
  </si>
  <si>
    <t>Papír hulladék cséve és élvédő ömlesztett intézményi</t>
  </si>
  <si>
    <t>Elkülönítetten gyűjtött speciális anyaggal ragasztott papír csomagolási hulladék (papírcséve, élvédő)</t>
  </si>
  <si>
    <t xml:space="preserve">Papír hulladék hullámkarton bálázott (100 kg alatti) intézményi </t>
  </si>
  <si>
    <t>Office Facylity Management által keztelt hulladék</t>
  </si>
  <si>
    <t>Papír hulladék hullámkarton bálázott intézményi 300 kg felett</t>
  </si>
  <si>
    <t>Bálázott hullám- és kartonpapír csomagolási hulldék</t>
  </si>
  <si>
    <t>Papír hulladék hullámkarton ömlesztett intézményi</t>
  </si>
  <si>
    <t>Intézményi gyűjtésből származó elkülönítetten gyűjtött ömlesztett hullám-és kartonpapír csomagolási hulladék</t>
  </si>
  <si>
    <t>Papír hulladék karton ömlesztett intézményi</t>
  </si>
  <si>
    <t>Intézményi gyűjtésből származó kartonpapír hulladék</t>
  </si>
  <si>
    <t>Papír hulladék nátron bálázott intézményi 300 kg felett</t>
  </si>
  <si>
    <t xml:space="preserve">Intézményi gyűjtésből származó bálázott csomagolási  nátronpapír  hulladék </t>
  </si>
  <si>
    <t>Papír hulladék nátron ömlesztett intézményi</t>
  </si>
  <si>
    <t xml:space="preserve">Intézményi gyűjtésből származó ömlesztett csomagolási  nátronpapír hulladék </t>
  </si>
  <si>
    <t>Vegyes csomagolási papír hulladék bálázott intézményi 300 kg felett</t>
  </si>
  <si>
    <t xml:space="preserve">Intézményi gyűjtésből származó hullám- és kartonpapír és egyéb csomagolási papír tartalmú bálázott hulladék </t>
  </si>
  <si>
    <t>Reklámhordozó papír hulladéka (EPR)</t>
  </si>
  <si>
    <t>Papír hulladék reklámhordozó ömlesztett intézményi</t>
  </si>
  <si>
    <t>Elkülönítetten gyűjtött reklámhordozó papír hulladék (ide értve az el nem adott újságokat és folyóiratokat, remittendát)</t>
  </si>
  <si>
    <t>Sütőolaj és zsír hulladéka (EPR)</t>
  </si>
  <si>
    <t>20 01 25</t>
  </si>
  <si>
    <t>Étolaj és zsír</t>
  </si>
  <si>
    <t>Használt sütőlaj és zsíradék hulladék gyűjtőpontos gyűjtés intézményi</t>
  </si>
  <si>
    <t>Intézményi/közintézményi partnerektől (konyhák, vendéglátóipari egységek, HoReCa) gyűjtőjárattal elhozott használt sütőolaj és zsíradék. Általában 60 literes edények cseréjével történik.</t>
  </si>
  <si>
    <t>Társított, összetett csomagolás hulladéka (EPR)</t>
  </si>
  <si>
    <t>15 01 05</t>
  </si>
  <si>
    <t>Vegyes összetételű kompozit csomagolási hulladék</t>
  </si>
  <si>
    <t>Társított italoskarton hulladék bálázott intézményi</t>
  </si>
  <si>
    <t>Intézményi elkülönített gyűjtésből származó bálázott társított italos karton hulladék</t>
  </si>
  <si>
    <t>Társított italoskarton hulladék ömlesztett intézményi</t>
  </si>
  <si>
    <t>Intézményi elkülönített gyűjtésből származó társított italos karton hulladék</t>
  </si>
  <si>
    <t>Települési fém hulladék</t>
  </si>
  <si>
    <t>20 01 40</t>
  </si>
  <si>
    <t>Fémek</t>
  </si>
  <si>
    <t>Acél lemez hulladék elkülönítetten gyűjtött 99/1</t>
  </si>
  <si>
    <t>Hulladékudvarokban vagy intézményi szolgáltató telephelyén elkülönítetten gyűjtött, min. 99%+ tisztaságú, 1-4 m falvastagságú acél lemez hulladék, mely mentes komplett mosógéptől, bojlertől, hütőtől, szendvicspaneltől, karosszeriától</t>
  </si>
  <si>
    <t>Acélhulladék (gerenda,csövek) elkülönítetten gyűjtött 99/1</t>
  </si>
  <si>
    <t xml:space="preserve">Hulladékudvarokban vagy intézményi szolgáltató telephelyén elkülönítetten gyűjtött, min. 99%+ tisztaságú, +8 mm falvastagságú (gerenda, csövek) acélhulldék </t>
  </si>
  <si>
    <t>Acélhulladék (vegyes) elkülönítetten gyűjtött 99/1</t>
  </si>
  <si>
    <t>Hulladékudvarokban vagy intézményi szolgáltató telephelyén elkülönítetten gyűjtött, min. 99%+ tisztaságú, 4-7mm falvastagságú (vegyes)acélhulladék</t>
  </si>
  <si>
    <t>Aluminium hűtő (alu cső, alu lamella) elkülönítetten gyűjtött 99/1</t>
  </si>
  <si>
    <t>Hulladékudvarokban vagy intézményi szolgáltató telephelyén elkülönítetten gyűjtött, 99%-ban alumíniumot (cső, lamella, stb.) tartalmazó fém hulladék. Max 12% szerelvény tartalom</t>
  </si>
  <si>
    <t>Elkülönítetten gyűjtött vegyes lakossági nem vasfém hulladék 80/20</t>
  </si>
  <si>
    <t>Hulladékudvarokban vagy intézményi szolgáltató telephelyén vegyesen gyűjtött lakossági nem vasfém, mely legalább 80%-ban tartalmaz nem vasfémeket</t>
  </si>
  <si>
    <t>Elkülönítetten gyűjtött vegyes lakossági vasfém hulladék 80/20</t>
  </si>
  <si>
    <t>Hulladékudvarokban vagy intézményi szolgáltató telephelyén vegyesen gyűjtött lakossági vasfém és acél hulladék, mely legalább 80%-ban tartalmaz vas- és acélhulladékot</t>
  </si>
  <si>
    <t>Festett vegyes (lemez, cső, profil, stb, 3% betét) elkülönítetten gyűjtött 98/2</t>
  </si>
  <si>
    <t>Hulladékudvarokban vagy intézményi szolgáltató telephelyén elkülönítetten gyűjtött, 98%-ban festett vegyes (lemez, cső, profil, stb) tartalmazó elkülönítetten gyűjtött fém hulladék. Max 2% betét tartalommal</t>
  </si>
  <si>
    <t>Horgany hulladék iszta, enyhén bevonatos 97/3</t>
  </si>
  <si>
    <t>Hulladékudvarokban vagy intézményi szolgáltató telephelyén elkülönítetten gyűjtött, 97%-ban horganylemezt (Zn tiszta) vagy zamakot (mx. 5% vastartalom) tartalmazó hulladék. Max 3% idegenanyag-tartalom.</t>
  </si>
  <si>
    <t>Kevert vas öntvény hulladék elkülönítetten gyűjtött 99/1</t>
  </si>
  <si>
    <t>Hulladékudvarokban vagy intézményi szolgáltató telephelyén elkülönítetten gyűjtött, min 99%+ tisztaságú, max. 10 cm falvastagságú kevert vas öntvény hulladék</t>
  </si>
  <si>
    <t>Öntvény elkülönítetten gyűjtött 99/1</t>
  </si>
  <si>
    <t>Hulladékudvarokban vagy intézményi szolgáltató telephelyén elkülönítetten gyűjtött, 99%-ban öntvényt tartalmazó fém hulladék. Max 7% betétanyag tartalommal.</t>
  </si>
  <si>
    <t>Sárgaréz - vörösréz hűtő / Vörösréz aluminium hűtő 95/5</t>
  </si>
  <si>
    <t>Hulladékudvarokban vagy intézményi szolgáltató telephelyén elkülönítetten gyűjtött, 95%-ban sárgaréz - vörösréz hűtő (VR lamella, SR cső) vagy vörösréz alumínium hűtő (0% vas) hulladéka, tisztán, szerelvénymentesen. Max 5% idegenanyag-tartalom.</t>
  </si>
  <si>
    <t>Saválló, darabos (lemez, cső, alaktrész) hulladék (18Cr/8Ni; nem fog a mágnes) 97/3</t>
  </si>
  <si>
    <t>Hulladékudvarokban vagy intézményi szolgáltató telephelyén elkülönítetten gyűjtött, 97%-ban darabos (adagolható, nem adagolható) saválló fémhulladék (CR 18/Ni 8 cső, lemez, alkatrész). Max 3% idegenanyag-tartalom.</t>
  </si>
  <si>
    <t>Szerelt vegyes fémtartalmú, darálandó (min 50% fémtartalom) hulladék elkülönítetten gyűjtött</t>
  </si>
  <si>
    <t>Hulladékudvarokban vagy intézményi szolgáltató telephelyén elkülönítetten gyűjtött, 50%-os fémtartalmú, darálandó (shredder) fém hulladék. Max 2% betétanyag tartalommal</t>
  </si>
  <si>
    <t>Vegyes acélhulladék elkülönítetten gyűjtött 90/10</t>
  </si>
  <si>
    <t>Hulladékudvarokban vagy intézményi szolgáltató telephelyén elkülönítetten gyűjtött, min 10% idegenanyagtartalmú vegyes acélhulladék</t>
  </si>
  <si>
    <t>Vegyes lakossági fém hulladék, elkülönített gyűjtött 80/20</t>
  </si>
  <si>
    <t>Hulladékudvarokban vagy intézményi szolgáltató telephelyén vegyesen gyűjtött lakossági fémhulladék, mely összetétele legalább 80%-ban tartalmaz nem meghatározható fémeket</t>
  </si>
  <si>
    <t xml:space="preserve">Vegyes ólom hulladék (cső, lemez, szaniter), max 3% idegen anyag </t>
  </si>
  <si>
    <t>Hulladékudvarokban vagy intézményi szolgáltató telephelyén elkülönítetten gyűjtött, 97%-ban vegyes ólom hulladék (cső, lemez, szaniter), tisztán, Max 3% idegenanyag-tartalom.</t>
  </si>
  <si>
    <t>Vegyes, darabos enyhén szerelt sárgaréz és/vagy bronz elkülönítetten gyűjtött 95/5</t>
  </si>
  <si>
    <t>Hulladékudvarokban vagy intézményi szolgáltató telephelyén elkülönítetten gyűjtött, 95%-ban vegyes, darabos, enyhén szerelt sárgarezet vagy bronzot 95%-ban tartalmazó fém hulladék. Max 5% idegenanyag-tartalom (gégecső nélkül!)</t>
  </si>
  <si>
    <t>Vegyes, darabos vörösréz (bevonatos/festett engedett) elkülönítetten gyűjtött 95/5</t>
  </si>
  <si>
    <t>Hulladékudvarokban vagy intézményi szolgáltató telephelyén elkülönítetten gyűjtött, 95%-ban vegyes, darabos vörösrezet (huzal, drót, lemez, cső, idom, stb.) tartalmazó fém hulladék. Max 5% idegenanyag-tartalom tartalommal.</t>
  </si>
  <si>
    <t>Vegyes, darabos, szerelt vörösréz (bevonatos/festett engedett) elkülönítetten gyűjtött 95/5</t>
  </si>
  <si>
    <t>Hulladékudvarokban vagy intézményi szolgáltató telephelyén elkülönítetten gyűjtött, 95%-ban vegyes, szerelt, darabos vörösrezet (bojler, hőcserélő, stb.) tartalmazó fém hulladék. Max 5% idegenanyag-tartalom és max. 12% betétanyag tartalommal.</t>
  </si>
  <si>
    <t xml:space="preserve">Vegyes, szerelt, darálandó fémhulladék (legalább 50% fémtartalom) </t>
  </si>
  <si>
    <t>Hulladékudvarokban vagy intézményi szolgáltató telephelyén elkülönítetten gyűjtött, legalább 50%-ban vegyes, szerelt, darálandó fémhulladék. Max 50% idegenanyag-tartalom</t>
  </si>
  <si>
    <t>Települési műanyag hulladék</t>
  </si>
  <si>
    <t>02 01 04</t>
  </si>
  <si>
    <t>Műanyaghulladék (kivéve a csomagolás)</t>
  </si>
  <si>
    <t>Fólia hulladék mezőgazdasági bálázott intézményi</t>
  </si>
  <si>
    <t>PE fólia (pl: fóliasátor, földtakaró fólia)</t>
  </si>
  <si>
    <t>Egyéb műanyag hulladék ömlesztett</t>
  </si>
  <si>
    <t>Ömlesztett egyéb műanyag hulladékok</t>
  </si>
  <si>
    <t>Települési papír hulladék</t>
  </si>
  <si>
    <t>Papír hulladék (könyv és egyéb) ömlesztett intézményi/iskolai</t>
  </si>
  <si>
    <t>intézményi és/vagy iskolai elkülönített gyűjtésből keletkező papír hulladék</t>
  </si>
  <si>
    <t>Papír hulladék cséve ömlesztett intézményi</t>
  </si>
  <si>
    <t>Elkülönített irodai gyűjtésből származó papír cséve hulladék</t>
  </si>
  <si>
    <t>Papír hulladék irodai famentes ömlesztett intézményi</t>
  </si>
  <si>
    <t>Elkülönített irodai gyűjtésből származó ömlesztett famentes papír hulladék</t>
  </si>
  <si>
    <t>Papír hulladék vegyes bálázott (100 kg alatt) intézményi</t>
  </si>
  <si>
    <t>Office Facility Management által előkeztelt papír hulladék</t>
  </si>
  <si>
    <t>Papír hulladék vegyes bálázott intézményi (300 kg felett)</t>
  </si>
  <si>
    <t>Intézményi gyűjtésből származó bálázott vegyes települési papír hulladék</t>
  </si>
  <si>
    <t>Papír hulladék vegyes iskolai gyűjtésből</t>
  </si>
  <si>
    <t>Időszakosan meghírdetett iskolai papír hulladék gyűjtésből keletkező hulladék</t>
  </si>
  <si>
    <t>Papír hulladék vegyes ömlesztett intézményi</t>
  </si>
  <si>
    <t>Intézményi gyűjtésből származó ömlesztett vegyes települési papír hulladék</t>
  </si>
  <si>
    <t>Települési vegyesen gyűjtött műanyag, fém, papír hulladék</t>
  </si>
  <si>
    <t>15 01 06</t>
  </si>
  <si>
    <t>Egyéb kevert csomagolási hulladék</t>
  </si>
  <si>
    <t>Kevert csomagolási hulladék ömlesztett intézményi</t>
  </si>
  <si>
    <t>Összetétele hulladéktermelőnként változhat, alapvetően műanyagokat és kisebb részben egyéb hulladékokat (pl: papírt) tartalmaz</t>
  </si>
  <si>
    <t>Települési zöldhulladék</t>
  </si>
  <si>
    <t>20 02 01</t>
  </si>
  <si>
    <t>Intézményi biológiailag lebomló kerti zöldhulladék</t>
  </si>
  <si>
    <t>Zsákos gyűjtésű, kertben, vagy kertészeti tevékenység során képződő növényi eredetű hulladék</t>
  </si>
  <si>
    <t>Temetőben képződő biológilailag lebomló zöld hulladék</t>
  </si>
  <si>
    <t>Csak szerves összetevőket tartalmazhat</t>
  </si>
  <si>
    <t>Üveg csomagolás hulladéka (EPR)</t>
  </si>
  <si>
    <t>15 01 07</t>
  </si>
  <si>
    <t>Üveg csomagolási hulladék</t>
  </si>
  <si>
    <t>Üveg hulladék fehér intézményi</t>
  </si>
  <si>
    <t>Termelői szektorból származó, szín szerint elkülönítetten gyűjtött fehér (áttetsző) üveg csomagolási hulladék</t>
  </si>
  <si>
    <t>Üveg hulladék színes intézményi</t>
  </si>
  <si>
    <t>Intézményi gyűjtésből származó színes üveg csomagolási hulladék (nem tartalmaz áttetsző, fehér frakciót)</t>
  </si>
  <si>
    <t>Üveg hulladék vegyes Intézményi</t>
  </si>
  <si>
    <t>Elsődlegesen termelői szektorban keletkező vegyes üveg csomagolási hulladék.</t>
  </si>
  <si>
    <t>Üveg hulladék zöld intézményi</t>
  </si>
  <si>
    <t>Termelői szektorból származó, szín szerint elkülönítetten gyűjtött, zöld üveg csomagolási hulladék</t>
  </si>
  <si>
    <t>Üveg hulldék barna intézményi</t>
  </si>
  <si>
    <t>Termelői szektorból származó, szín szerint elkülönítetten gyűjtött barna üveg csomagolási hulladék</t>
  </si>
  <si>
    <t>(üres)</t>
  </si>
  <si>
    <t>Végösszeg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</si>
</sst>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0.0"/>
  </numFmts>
  <fonts count="16" x14ac:knownFonts="1">
    <font>
      <sz val="12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i/>
      <sz val="9"/>
      <name val="Trebuchet MS"/>
      <family val="2"/>
    </font>
    <font>
      <i/>
      <sz val="9"/>
      <color rgb="FF231F20"/>
      <name val="Trebuchet MS"/>
      <family val="2"/>
    </font>
    <font>
      <b/>
      <sz val="9"/>
      <name val="Tahoma"/>
      <family val="2"/>
    </font>
    <font>
      <b/>
      <sz val="9"/>
      <color rgb="FF231F20"/>
      <name val="Tahoma"/>
      <family val="2"/>
    </font>
    <font>
      <sz val="8.5"/>
      <name val="Trebuchet MS"/>
      <family val="2"/>
    </font>
    <font>
      <sz val="8.5"/>
      <color rgb="FF231F20"/>
      <name val="Trebuchet MS"/>
      <family val="2"/>
    </font>
    <font>
      <sz val="6.5"/>
      <name val="Trebuchet MS"/>
      <family val="2"/>
    </font>
    <font>
      <sz val="6.5"/>
      <color rgb="FF231F20"/>
      <name val="Trebuchet MS"/>
      <family val="2"/>
    </font>
    <font>
      <vertAlign val="superscript"/>
      <sz val="5"/>
      <color rgb="FF231F20"/>
      <name val="Trebuchet MS"/>
      <family val="2"/>
    </font>
    <font>
      <sz val="7.5"/>
      <color rgb="FF231F20"/>
      <name val="Trebuchet MS"/>
      <family val="2"/>
    </font>
    <font>
      <b/>
      <sz val="9.5"/>
      <color rgb="FF231F20"/>
      <name val="Tahoma"/>
      <family val="2"/>
    </font>
    <font>
      <b/>
      <sz val="8.5"/>
      <color rgb="FF231F20"/>
      <name val="Tahoma"/>
      <family val="2"/>
    </font>
    <font>
      <i/>
      <sz val="8.5"/>
      <color rgb="FF231F20"/>
      <name val="Trebuchet MS"/>
      <family val="2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87">
    <xf numFmtId="0" fontId="0" fillId="0" borderId="0" xfId="0"/>
    <xf numFmtId="0" fontId="1" fillId="0" borderId="0" xfId="1" applyAlignment="1">
      <alignment horizontal="left" vertical="top"/>
    </xf>
    <xf numFmtId="0" fontId="1" fillId="0" borderId="1" xfId="1" applyBorder="1" applyAlignment="1">
      <alignment horizontal="left" wrapText="1"/>
    </xf>
    <xf numFmtId="0" fontId="8" fillId="0" borderId="1" xfId="1" applyFont="1" applyBorder="1" applyAlignment="1">
      <alignment horizontal="center" vertical="top" wrapText="1"/>
    </xf>
    <xf numFmtId="164" fontId="9" fillId="0" borderId="1" xfId="1" applyNumberFormat="1" applyFont="1" applyBorder="1" applyAlignment="1">
      <alignment horizontal="left" vertical="center" indent="1" shrinkToFit="1"/>
    </xf>
    <xf numFmtId="0" fontId="8" fillId="0" borderId="1" xfId="1" applyFont="1" applyBorder="1" applyAlignment="1">
      <alignment horizontal="left" vertical="top" wrapText="1" inden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left" vertical="top" indent="1" shrinkToFit="1"/>
    </xf>
    <xf numFmtId="1" fontId="7" fillId="0" borderId="1" xfId="1" applyNumberFormat="1" applyFont="1" applyBorder="1" applyAlignment="1">
      <alignment horizontal="center" vertical="top" shrinkToFit="1"/>
    </xf>
    <xf numFmtId="0" fontId="6" fillId="0" borderId="1" xfId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left" vertical="top" shrinkToFit="1"/>
    </xf>
    <xf numFmtId="164" fontId="7" fillId="0" borderId="1" xfId="1" applyNumberFormat="1" applyFont="1" applyBorder="1" applyAlignment="1">
      <alignment horizontal="center" vertical="top" shrinkToFit="1"/>
    </xf>
    <xf numFmtId="1" fontId="7" fillId="0" borderId="1" xfId="1" applyNumberFormat="1" applyFont="1" applyBorder="1" applyAlignment="1">
      <alignment horizontal="left" vertical="top" indent="1" shrinkToFi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 indent="1"/>
    </xf>
    <xf numFmtId="164" fontId="7" fillId="0" borderId="1" xfId="1" applyNumberFormat="1" applyFont="1" applyBorder="1" applyAlignment="1">
      <alignment horizontal="left" vertical="center" shrinkToFit="1"/>
    </xf>
    <xf numFmtId="1" fontId="7" fillId="0" borderId="1" xfId="1" applyNumberFormat="1" applyFont="1" applyBorder="1" applyAlignment="1">
      <alignment horizontal="center" vertical="center" shrinkToFit="1"/>
    </xf>
    <xf numFmtId="164" fontId="7" fillId="0" borderId="1" xfId="1" applyNumberFormat="1" applyFont="1" applyBorder="1" applyAlignment="1">
      <alignment horizontal="center" vertical="center" shrinkToFit="1"/>
    </xf>
    <xf numFmtId="1" fontId="7" fillId="0" borderId="1" xfId="1" applyNumberFormat="1" applyFont="1" applyBorder="1" applyAlignment="1">
      <alignment horizontal="left" vertical="center" indent="1" shrinkToFit="1"/>
    </xf>
    <xf numFmtId="0" fontId="1" fillId="0" borderId="1" xfId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top" wrapText="1"/>
    </xf>
    <xf numFmtId="164" fontId="9" fillId="0" borderId="1" xfId="1" applyNumberFormat="1" applyFont="1" applyBorder="1" applyAlignment="1">
      <alignment horizontal="center" vertical="center" shrinkToFit="1"/>
    </xf>
    <xf numFmtId="1" fontId="7" fillId="0" borderId="1" xfId="1" applyNumberFormat="1" applyFont="1" applyBorder="1" applyAlignment="1">
      <alignment horizontal="right" vertical="top" indent="2" shrinkToFit="1"/>
    </xf>
    <xf numFmtId="164" fontId="9" fillId="0" borderId="1" xfId="1" applyNumberFormat="1" applyFont="1" applyBorder="1" applyAlignment="1">
      <alignment horizontal="center" vertical="top" shrinkToFit="1"/>
    </xf>
    <xf numFmtId="0" fontId="8" fillId="0" borderId="2" xfId="1" applyFont="1" applyBorder="1" applyAlignment="1">
      <alignment horizontal="center" vertical="top" wrapText="1"/>
    </xf>
    <xf numFmtId="0" fontId="1" fillId="0" borderId="1" xfId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right" vertical="top" wrapText="1" indent="5"/>
    </xf>
    <xf numFmtId="0" fontId="8" fillId="0" borderId="1" xfId="1" applyFont="1" applyBorder="1" applyAlignment="1">
      <alignment horizontal="left" vertical="top" wrapText="1" indent="5"/>
    </xf>
    <xf numFmtId="0" fontId="8" fillId="0" borderId="1" xfId="1" applyFont="1" applyBorder="1" applyAlignment="1">
      <alignment horizontal="left" vertical="center" wrapText="1" indent="2"/>
    </xf>
    <xf numFmtId="1" fontId="7" fillId="0" borderId="1" xfId="1" applyNumberFormat="1" applyFont="1" applyBorder="1" applyAlignment="1">
      <alignment horizontal="right" vertical="top" indent="4" shrinkToFit="1"/>
    </xf>
    <xf numFmtId="1" fontId="7" fillId="0" borderId="1" xfId="1" applyNumberFormat="1" applyFont="1" applyBorder="1" applyAlignment="1">
      <alignment horizontal="left" vertical="top" indent="5" shrinkToFit="1"/>
    </xf>
    <xf numFmtId="1" fontId="7" fillId="0" borderId="1" xfId="1" applyNumberFormat="1" applyFont="1" applyBorder="1" applyAlignment="1">
      <alignment horizontal="right" vertical="top" indent="5" shrinkToFit="1"/>
    </xf>
    <xf numFmtId="0" fontId="6" fillId="0" borderId="1" xfId="1" applyFont="1" applyBorder="1" applyAlignment="1">
      <alignment horizontal="left" vertical="top" wrapText="1" indent="5"/>
    </xf>
    <xf numFmtId="1" fontId="7" fillId="0" borderId="1" xfId="1" applyNumberFormat="1" applyFont="1" applyBorder="1" applyAlignment="1">
      <alignment horizontal="right" vertical="center" indent="4" shrinkToFit="1"/>
    </xf>
    <xf numFmtId="1" fontId="7" fillId="0" borderId="1" xfId="1" applyNumberFormat="1" applyFont="1" applyBorder="1" applyAlignment="1">
      <alignment horizontal="left" vertical="center" indent="5" shrinkToFit="1"/>
    </xf>
    <xf numFmtId="1" fontId="7" fillId="0" borderId="1" xfId="1" applyNumberFormat="1" applyFont="1" applyBorder="1" applyAlignment="1">
      <alignment horizontal="right" vertical="center" indent="5" shrinkToFit="1"/>
    </xf>
    <xf numFmtId="1" fontId="7" fillId="0" borderId="1" xfId="1" applyNumberFormat="1" applyFont="1" applyBorder="1" applyAlignment="1">
      <alignment horizontal="left" vertical="top" indent="4" shrinkToFit="1"/>
    </xf>
    <xf numFmtId="2" fontId="7" fillId="0" borderId="1" xfId="1" applyNumberFormat="1" applyFont="1" applyBorder="1" applyAlignment="1">
      <alignment horizontal="center" vertical="top" shrinkToFit="1"/>
    </xf>
    <xf numFmtId="2" fontId="7" fillId="0" borderId="1" xfId="1" applyNumberFormat="1" applyFont="1" applyBorder="1" applyAlignment="1">
      <alignment horizontal="center" vertical="center" shrinkToFit="1"/>
    </xf>
    <xf numFmtId="165" fontId="7" fillId="0" borderId="1" xfId="1" applyNumberFormat="1" applyFont="1" applyBorder="1" applyAlignment="1">
      <alignment horizontal="center" vertical="top" shrinkToFit="1"/>
    </xf>
    <xf numFmtId="0" fontId="8" fillId="0" borderId="2" xfId="1" applyFont="1" applyBorder="1" applyAlignment="1">
      <alignment horizontal="right" vertical="center" wrapText="1" indent="2"/>
    </xf>
    <xf numFmtId="0" fontId="6" fillId="0" borderId="2" xfId="1" applyFont="1" applyBorder="1" applyAlignment="1">
      <alignment horizontal="right" vertical="top" wrapText="1" indent="2"/>
    </xf>
    <xf numFmtId="0" fontId="1" fillId="0" borderId="5" xfId="1" applyBorder="1" applyAlignment="1">
      <alignment horizontal="left" vertical="top"/>
    </xf>
    <xf numFmtId="1" fontId="1" fillId="0" borderId="5" xfId="1" applyNumberFormat="1" applyBorder="1" applyAlignment="1">
      <alignment horizontal="left" vertical="top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right" vertical="top" wrapText="1" indent="3"/>
    </xf>
    <xf numFmtId="0" fontId="1" fillId="0" borderId="5" xfId="0" applyFont="1" applyBorder="1" applyAlignment="1">
      <alignment horizontal="left" vertical="top"/>
    </xf>
    <xf numFmtId="0" fontId="8" fillId="0" borderId="2" xfId="1" applyFont="1" applyBorder="1" applyAlignment="1">
      <alignment horizontal="right" vertical="center" wrapText="1" indent="1"/>
    </xf>
    <xf numFmtId="0" fontId="6" fillId="0" borderId="2" xfId="1" applyFont="1" applyBorder="1" applyAlignment="1">
      <alignment horizontal="right" vertical="top" wrapText="1" indent="1"/>
    </xf>
    <xf numFmtId="0" fontId="6" fillId="0" borderId="2" xfId="1" applyFont="1" applyBorder="1" applyAlignment="1">
      <alignment horizontal="right" vertical="center" wrapText="1" indent="2"/>
    </xf>
    <xf numFmtId="0" fontId="15" fillId="0" borderId="0" xfId="2"/>
    <xf numFmtId="0" fontId="15" fillId="0" borderId="0" xfId="2" applyAlignment="1">
      <alignment wrapText="1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 indent="7"/>
    </xf>
    <xf numFmtId="0" fontId="6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 indent="1"/>
    </xf>
    <xf numFmtId="0" fontId="6" fillId="0" borderId="0" xfId="1" applyFont="1" applyAlignment="1">
      <alignment horizontal="left" vertical="top" wrapText="1" indent="5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1" fontId="7" fillId="0" borderId="2" xfId="1" applyNumberFormat="1" applyFont="1" applyBorder="1" applyAlignment="1">
      <alignment horizontal="center" vertical="top" shrinkToFit="1"/>
    </xf>
    <xf numFmtId="1" fontId="7" fillId="0" borderId="4" xfId="1" applyNumberFormat="1" applyFont="1" applyBorder="1" applyAlignment="1">
      <alignment horizontal="center" vertical="top" shrinkToFit="1"/>
    </xf>
    <xf numFmtId="0" fontId="8" fillId="0" borderId="3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left" vertical="center" wrapText="1" indent="6"/>
    </xf>
    <xf numFmtId="0" fontId="8" fillId="0" borderId="3" xfId="1" applyFont="1" applyBorder="1" applyAlignment="1">
      <alignment horizontal="left" vertical="center" wrapText="1" indent="6"/>
    </xf>
    <xf numFmtId="0" fontId="8" fillId="0" borderId="4" xfId="1" applyFont="1" applyBorder="1" applyAlignment="1">
      <alignment horizontal="left" vertical="center" wrapText="1" indent="6"/>
    </xf>
    <xf numFmtId="0" fontId="8" fillId="0" borderId="2" xfId="1" applyFont="1" applyBorder="1" applyAlignment="1">
      <alignment horizontal="right" vertical="center" wrapText="1" indent="4"/>
    </xf>
    <xf numFmtId="0" fontId="8" fillId="0" borderId="3" xfId="1" applyFont="1" applyBorder="1" applyAlignment="1">
      <alignment horizontal="right" vertical="center" wrapText="1" indent="4"/>
    </xf>
    <xf numFmtId="1" fontId="7" fillId="0" borderId="3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right" vertical="top" wrapText="1" indent="4"/>
    </xf>
    <xf numFmtId="0" fontId="6" fillId="0" borderId="3" xfId="1" applyFont="1" applyBorder="1" applyAlignment="1">
      <alignment horizontal="right" vertical="top" wrapText="1" indent="4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left" vertical="center" wrapText="1" indent="2"/>
    </xf>
    <xf numFmtId="0" fontId="8" fillId="0" borderId="4" xfId="1" applyFont="1" applyBorder="1" applyAlignment="1">
      <alignment horizontal="left" vertical="center" wrapText="1" indent="2"/>
    </xf>
    <xf numFmtId="0" fontId="8" fillId="0" borderId="2" xfId="1" applyFont="1" applyBorder="1" applyAlignment="1">
      <alignment horizontal="left" vertical="center" wrapText="1" indent="4"/>
    </xf>
    <xf numFmtId="0" fontId="8" fillId="0" borderId="4" xfId="1" applyFont="1" applyBorder="1" applyAlignment="1">
      <alignment horizontal="left" vertical="center" wrapText="1" indent="4"/>
    </xf>
    <xf numFmtId="0" fontId="6" fillId="0" borderId="0" xfId="1" applyFont="1" applyAlignment="1">
      <alignment horizontal="left" vertical="top" wrapText="1" indent="4"/>
    </xf>
  </cellXfs>
  <cellStyles count="3">
    <cellStyle name="Normál" xfId="0" builtinId="0"/>
    <cellStyle name="Normál 2" xfId="1" xr:uid="{BE03BFB1-C8F9-184D-A096-94C9EA8266A1}"/>
    <cellStyle name="Normál 3" xfId="2" xr:uid="{5504074C-2CAE-2E41-A29C-25CB1BD1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588853</xdr:colOff>
      <xdr:row>7</xdr:row>
      <xdr:rowOff>145442</xdr:rowOff>
    </xdr:from>
    <xdr:ext cx="582866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FD52FA20-110B-A34F-9F5D-93CDB01506C2}"/>
            </a:ext>
          </a:extLst>
        </xdr:cNvPr>
        <xdr:cNvSpPr/>
      </xdr:nvSpPr>
      <xdr:spPr>
        <a:xfrm>
          <a:off x="893653" y="1898042"/>
          <a:ext cx="5828665" cy="0"/>
        </a:xfrm>
        <a:custGeom>
          <a:avLst/>
          <a:gdLst/>
          <a:ahLst/>
          <a:cxnLst/>
          <a:rect l="0" t="0" r="0" b="0"/>
          <a:pathLst>
            <a:path w="5828665">
              <a:moveTo>
                <a:pt x="0" y="0"/>
              </a:moveTo>
              <a:lnTo>
                <a:pt x="5828571" y="0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eszarosrobert/Desktop/Inte&#769;zme&#769;nyi%20Hullade&#769;ktermelo&#779;i%20anyaga&#769;ramok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rsi Emese (MOL Körforgásos Gazd. Kft)" refreshedDate="44998.488985300923" createdVersion="8" refreshedVersion="8" minRefreshableVersion="3" recordCount="160" xr:uid="{EB2D5051-C9B6-B74D-8AF0-90B1E99F062D}">
  <cacheSource type="worksheet">
    <worksheetSource ref="A1:K1048576" sheet="Munka1" r:id="rId2"/>
  </cacheSource>
  <cacheFields count="11">
    <cacheField name="Sorszám#" numFmtId="0">
      <sharedItems containsBlank="1"/>
    </cacheField>
    <cacheField name="Anyagáram kód" numFmtId="0">
      <sharedItems containsBlank="1"/>
    </cacheField>
    <cacheField name="Anyagáram megnevezés" numFmtId="0">
      <sharedItems containsBlank="1" count="32">
        <s v="Biológiailag lebomló hulladék"/>
        <s v="Települési zöldhulladék"/>
        <s v="Irodai papír hulladéka (EPR)"/>
        <s v="Lom hulladék"/>
        <s v="Települési vegyesen gyűjtött műanyag, fém, papír hulladék"/>
        <s v="Üveg csomagolás hulladéka (EPR)"/>
        <s v="Fa csomagolás hulladéka (EPR)"/>
        <s v="Települési papír hulladék"/>
        <s v="Papír és karton csomagolás hulladéka (EPR)"/>
        <s v="Reklámhordozó papír hulladéka (EPR)"/>
        <s v="Társított, összetett csomagolás hulladéka (EPR)"/>
        <s v="Műanyag csomagolás hulladéka (EPR)"/>
        <s v="Egyszer használatos műanyagtermék hulladéka (EPR)"/>
        <s v="Gumiabroncs hulladéka (EPR)"/>
        <s v="Települési műanyag hulladék"/>
        <s v="Aluminium csomagolás hulladéka (EPR)"/>
        <s v="Fém csomagolás hulladéka (EPR)"/>
        <s v="Települési fém hulladék"/>
        <s v="Hőcserélő hulladéka (EPR)"/>
        <s v="Nagygép, nagyméretű világítótest hulladéka (EPR)"/>
        <s v="Kisgép, kisméretű világítótest, kisméretű IT és távközl. eszközök hulladéka (EPR)"/>
        <s v="Képernyő, monitor hulladéka (EPR)"/>
        <s v="Fotovoltaikus panel hulladéka (EPR)"/>
        <s v="Egyéb elektromos és elektronikai eszközök hulladéka (EPR)"/>
        <s v="Gépjármű elem és akkumulátor hulladéka (EPR)"/>
        <s v="Elektromos gépjármű, ipari elem és akkumulátor hulladéka (EPR)"/>
        <s v="Hordozható elem és akkumulátor hulladéka (EPR)"/>
        <s v="Egyéb elem és akkumulátor hulladék (EPR)"/>
        <s v="Fából készült bútor hulladéka (EPR)"/>
        <s v="Sütőolaj és zsír hulladéka (EPR)"/>
        <s v="Gépjármű hulladéka  (EPR)"/>
        <m/>
      </sharedItems>
    </cacheField>
    <cacheField name="HAK Kód" numFmtId="0">
      <sharedItems containsBlank="1" count="37">
        <s v="20 01 08"/>
        <s v="00 00 00"/>
        <s v="20 02 01"/>
        <s v="20 01 01"/>
        <s v="20 03 07"/>
        <s v="15 01 06"/>
        <s v="15 01 07"/>
        <s v="15 01 03"/>
        <s v="15 01 01"/>
        <s v="15 01 05"/>
        <s v="15 01 02"/>
        <s v="16 01 03"/>
        <s v="02 01 04"/>
        <s v="15 01 04"/>
        <s v="20 01 40"/>
        <s v="16 02 11*"/>
        <s v="20 01 36"/>
        <s v="20 01 35*"/>
        <s v="16 02 14"/>
        <s v="16 02 13*"/>
        <s v="20 01 39"/>
        <s v="16 02 16"/>
        <s v="16 06 01*"/>
        <s v="16 06 04"/>
        <s v="16 06 03"/>
        <s v="16 06 05"/>
        <s v="16 01 21*"/>
        <s v="20 01 34"/>
        <s v="20 01 33*"/>
        <s v="16 06 02"/>
        <s v="20 01 38"/>
        <s v="20 01 25"/>
        <s v="16 01 06"/>
        <s v="16 01 17"/>
        <s v="16 01 22"/>
        <s v="16 01 19"/>
        <m/>
      </sharedItems>
    </cacheField>
    <cacheField name="HAK Megnevezés" numFmtId="0">
      <sharedItems containsBlank="1" count="38">
        <s v="Biológiailag lebomló konyhai és étkezdei hulladék"/>
        <s v="3. kategóriájú állati melléktermék"/>
        <s v="Biológiailag lebomló hulladék"/>
        <s v="Papír és karton  "/>
        <s v="Lomhulladék"/>
        <s v="Egyéb kevert csomagolási hulladék"/>
        <s v="Üveg csomagolási hulladék"/>
        <s v="Fa csomagolási hulladék"/>
        <s v="Papír és karton csomagolási hulladék"/>
        <s v="Vegyes összetételű kompozit csomagolási hulladék"/>
        <s v="Műanyag csomagolási hulladék"/>
        <s v="Hulladékká vált gumiabroncs"/>
        <s v="Műanyaghulladék (kivéve a csomagolás)"/>
        <s v="Fém csomagolási hulladék"/>
        <s v="Fémek"/>
        <s v="Klór-fluor-szénhidrogéneket (HCFC, HFC) tartalmazó használatból kivont berendezések"/>
        <s v="Kiselejtezett elektromos és elektronikus berendezések, amelyek különböznek a 20 01 21, 20 01 23 és 20 01 35 kódszámú hulladékoktól"/>
        <s v="Veszélyes anyagokat tartalmazó, kiselejtezett elektromos és elektronikus berendezések, amelyek különböznek a 20 01 21 és 20 01 23 kódszámú hulladékoktól"/>
        <s v="Kiselejtezett berendezés, amely különbözik a 16 02 09-től 16 02 13-ig terjedő hulladéktípusoktól"/>
        <s v="Veszélyes anyagokat tartalmazó kiselejtezett berendezés, amely különbözik a 16 02 09-től 16 02 12-ig terjedő hulladéktípusoktól"/>
        <s v="Használatból kivont berendezések, amelyek különböznek 16 02 09-tól 16 02 13-ig felsoroltaktól"/>
        <s v="Műanyagok"/>
        <s v="Kiselejtezett berendezésből eltávolított anyag, amely különbözik a 16 02 15-től"/>
        <s v="Ólomakkumulátorok"/>
        <s v="Lúgos akkumulátorok (kivéve a 16 06 03) (NiFe)"/>
        <s v="Higanyt tartalmazó elemek"/>
        <s v="Egyéb elemek és akkumulátorok"/>
        <s v="Veszélyes alkatrészek, amelyek különböznek a 16 01 07-től 16 01 11-ig terjedő, valamint a 16 01 13-ban és a 16 01 14-ben meghatározott hulladéktípusoktól"/>
        <s v="Elemek és akkumulátorok, amelyek különböznek a 20 01 33-tól"/>
        <s v="Elemek és akkumulátorok, amelyek között a 16 06 01, a 16 06 02 vagy a 16 06 03 azonosító kóddal jelölt elemek és akkumulátorok is megtalálhatók"/>
        <s v="Nikkel-kadmium elemek"/>
        <s v="Fa, amely különbözik a 20 01 37-től"/>
        <s v="Étolaj és zsír"/>
        <s v="Termékként tovább nem használható jármûvek, amelyek nem tartalmaznak sem folyadékokat, sem más veszélyes összetevõket"/>
        <s v="A közlekedés (szállítás) különbözõ területeirõl származó kiselejtezett jármûvek (ide értve a terepjáró jármûveket is), azok bontásból, valamint a jármûvek karbantartásából származó (kivéve 13, 14, 16 06 és 16 08), vasfém alkatrésze"/>
        <s v="A közlekedés (szállítás) különbözõ területeirõl származó kiselejtezett jármûvek (ide értve a terepjáró jármûveket is), azok bontásból, valamint a jármûvek karbantartásából származó (kivéve 13, 14, 16 06 és 16 08), közelebbrõl nem meghatározott alkatrésze"/>
        <s v="A közlekedés (szállítás) különbözõ területeirõl származó kiselejtezett jármûvek (ide értve a terepjáró_x000a_jármûveket is), azok bontásból, valamint a jármûvek karbantartásából származó (kivéve 13, 14, 16 06 és 16_x000a_08) mûanyagok"/>
        <m/>
      </sharedItems>
    </cacheField>
    <cacheField name="Veszélyes hulladék (igen/nem) (csillagozott HAK kódok)" numFmtId="0">
      <sharedItems containsBlank="1"/>
    </cacheField>
    <cacheField name="Hulladékáram főcsoport" numFmtId="0">
      <sharedItems containsBlank="1"/>
    </cacheField>
    <cacheField name="Cikknév hosszú (név, minőség, kiszerelés)" numFmtId="0">
      <sharedItems containsBlank="1" count="159">
        <s v="Intézményi biológiailag lebomló konyhai és étkezdei hulladék"/>
        <s v="Intézményeknél keletkező 3. kategóriájú állati melléktermék"/>
        <s v="Temetőben képződő biológilailag lebomló zöld hulladék"/>
        <s v="Intézményi biológiailag lebomló kerti zöldhulladék"/>
        <s v="Papír hulladék irodai bálázott 100 kg alatt intézményi"/>
        <s v="Intézményi lomhulladék"/>
        <s v="Famentesített intézményi lomhulladék"/>
        <s v="Intézményi fa és matrac mentesített lomhulladék"/>
        <s v="Kevert csomagolási hulladék ömlesztett intézményi"/>
        <s v="Üveg hulladék vegyes Intézményi"/>
        <s v="Üveg hulladék színes intézményi"/>
        <s v="Üveg hulladék zöld intézményi"/>
        <s v="Üveg hulladék fehér intézményi"/>
        <s v="Üveg hulldék barna intézményi"/>
        <s v="Fa csomagolási hulladék ömlesztett intézményi"/>
        <s v="Papír hulladék vegyes iskolai gyűjtésből"/>
        <s v="Papír hulladék karton ömlesztett intézményi"/>
        <s v="Megsemmisítendő iratanyag ömlesztett intézményi"/>
        <s v="Papír hulladék reklámhordozó ömlesztett intézményi"/>
        <s v="Papír hulladék irodai ömlesztett intézményi"/>
        <s v="Társított italoskarton hulladék ömlesztett intézményi"/>
        <s v="PET hulladék natúr 95/5 bálázott intézményi"/>
        <s v="PET hulladék világoskék 95/5 bálázott intézményi"/>
        <s v="PET hulladék színes 95/5 bálázott intézményi"/>
        <s v="PET hulladék vegyes 95/5 bálázott intézményi"/>
        <s v="HDPE/PP hulladék 95/5 bálázott intézményi"/>
        <s v="HDPE hulladék bálázott szennyezett intézményi"/>
        <s v="HDPE hulladék ömlesztett szennyezett intézményi"/>
        <s v="PS műanyag hulladék ömlesztett intézményi"/>
        <s v="PP/PS hulladék bálázott intézményi"/>
        <s v="PE/PP kupak hulladék ömlesztett  intézményi"/>
        <s v="PP zsák hulladék  &quot;A&quot; bálázott intézményi"/>
        <s v="PP zsák hulladék &quot;B&quot; bálázott intézményi"/>
        <s v="PP zsák  hulladék &quot;C&quot; bálázott intézményi"/>
        <s v="PP hulladék rekeszek, ládák ömlesztett intézményi"/>
        <s v="PP hulladék pántoló szalag bálázott intézményi"/>
        <s v="PET hulladék pántoló szalag bálázott intézményi"/>
        <s v="PP/PET hulladék pántoló szalag bálázott intézményi"/>
        <s v="EPS hulladék ömlesztett intézményi"/>
        <s v="EPX hulladék ömlesztett intézményi"/>
        <s v="PP hulladék tálca jellegű bálázott intézményi"/>
        <s v="PP hulladék tálca jellegű ömlesztett intézményi"/>
        <s v="PET hulladék tálca jellegű bálázott intézményi"/>
        <s v="PET hulladék tálca jellegű ömlesztett intézményi"/>
        <s v="PVC hulladék bálázott intézményi"/>
        <s v="PVC hulladék ömlesztett itézményi"/>
        <s v="Gumiabroncs hulladék: szgk, kerékpár, motorkerékpár ömlesztett intézményi"/>
        <s v="Gumiabroncs hulladék: mezőgazdasági, nagy teherautó ömlesztett intézményi"/>
        <s v="LDPE fólia hulladék színes 60/40 bálázott intézményi"/>
        <s v="LDPE fólia hulladék színes 60/40 ömlesztett intézményi"/>
        <s v="LDPE fólia hulladék natúr 98/2 bálázott intézményi"/>
        <s v="LDPE fólia hulladék natúr 98/2 ömlesztett intézményi"/>
        <s v="LDPE fólia hulladék natúr 95/5 bálázott intézményi"/>
        <s v="LDPE fólia hulladék natúr 95/5 ömlesztett intézményi"/>
        <s v="LDPE fólia hulladék natúr 90/10 bálázott intézményi"/>
        <s v="LDPE fólia hulladék natúr 90/10 ömlesztett intézményi"/>
        <s v="LDPE fólia hulladék natúr 80/20 bálázott intézményi"/>
        <s v="LDPE fólai hulladék natúr 80/20 ömlesztett intézményi"/>
        <s v="PP fólia hulladék színes bálázott intézményi"/>
        <s v="PP fólia hulladék színes ömlesztett intézményi"/>
        <s v="PP fólia hulladék natúr bálázott intézményi"/>
        <s v="PP fólia hulladék natúr ömlesztett intézményi"/>
        <s v="LDPE fólia hulladék lebomló bálázott intézményi"/>
        <s v="Fólia hulladék mezőgazdasági bálázott intézményi"/>
        <s v="Papír hulladék hullámkarton bálázott (100 kg alatti) intézményi "/>
        <s v="Papír hulladék hullámkarton ömlesztett intézményi"/>
        <s v="Papír hulladék hullámkarton bálázott intézményi 300 kg felett"/>
        <s v="Papír csomagolási hulladék vegyes ömlesztett intézményi"/>
        <s v="Papír hulladék cséve és élvédő ömlesztett intézményi"/>
        <s v="Papír hulladék (könyv és egyéb) ömlesztett intézményi/iskolai"/>
        <s v="Aluminíum csomagolási hulladék 95/5 elkülönített,  intézményi gyűjtés vagy RVM gyűjtőpont "/>
        <s v="Vas, acél csomagolási hulladék 95/5 csomagolási hulladék elkülönített,  intézményi gyűjtés vagy RVM gyűjtőpont"/>
        <s v="Elkülönítetten gyűjtött vegyes lakossági vasfém hulladék 80/20"/>
        <s v="Elkülönítetten gyűjtött vegyes lakossági nem vasfém hulladék 80/20"/>
        <s v="Vegyes lakossági fém hulladék, elkülönített gyűjtött 80/20"/>
        <s v="Acélhulladék (gerenda,csövek) elkülönítetten gyűjtött 99/1"/>
        <s v="Acélhulladék (vegyes) elkülönítetten gyűjtött 99/1"/>
        <s v="Acél lemez hulladék elkülönítetten gyűjtött 99/1"/>
        <s v="Vegyes acélhulladék elkülönítetten gyűjtött 90/10"/>
        <s v="Kevert vas öntvény hulladék elkülönítetten gyűjtött 99/1"/>
        <s v="Festett vegyes (lemez, cső, profil, stb, 3% betét) elkülönítetten gyűjtött 98/2"/>
        <s v="Szerelt vegyes fémtartalmú, darálandó (min 50% fémtartalom) hulladék elkülönítetten gyűjtött"/>
        <s v="Öntvény elkülönítetten gyűjtött 99/1"/>
        <s v="Vegyes, darabos vörösréz (bevonatos/festett engedett) elkülönítetten gyűjtött 95/5"/>
        <s v="Vegyes, darabos, szerelt vörösréz (bevonatos/festett engedett) elkülönítetten gyűjtött 95/5"/>
        <s v="Vegyes, darabos enyhén szerelt sárgaréz és/vagy bronz elkülönítetten gyűjtött 95/5"/>
        <s v="Aluminium hűtő (alu cső, alu lamella) elkülönítetten gyűjtött 99/1"/>
        <s v="Sárgaréz - vörösréz hűtő / Vörösréz aluminium hűtő 95/5"/>
        <s v="Horgany hulladék iszta, enyhén bevonatos 97/3"/>
        <s v="Vegyes ólom hulladék (cső, lemez, szaniter), max 3% idegen anyag "/>
        <s v="Saválló, darabos (lemez, cső, alaktrész) hulladék (18Cr/8Ni; nem fog a mágnes) 97/3"/>
        <s v="Vegyes, szerelt, darálandó fémhulladék (legalább 50% fémtartalom) "/>
        <s v="Elkülönítetten gyűjtött használt hőcserélő berendezések 97/3"/>
        <s v="Háztartási nagygépek elkülönített, lakossági gyűjtés"/>
        <s v="Háztartási nagygépek elkülönített, lakossági gyűjtés (veszélyes)"/>
        <s v="Háztartási nagygépek elkülönített, intézményi gyűjtés"/>
        <s v="Háztartási nagygépek elkülönített, intézményi gyűjtés (veszélyes)"/>
        <s v="Háztartási kisgépek elkülönített, lakossági gyűjtés"/>
        <s v="Háztartási kisgépek elkülönített, lakossági gyűjtés (veszélyes)"/>
        <s v="Háztartási kisgépek elkülönített, intézményi gyűjtés"/>
        <s v="Háztartási kisgépek elkülönített, intézményi gyűjtés (veszélyes)"/>
        <s v="Használt IT berendezések, elkülönített, lakossági gyűjtés"/>
        <s v="Használt IT berendezések, elkülönített, lakossági gyűjtés (veszélyes)"/>
        <s v="Használt IT berendezések, elkülönített, intézményi gyűjtés"/>
        <s v="Használt IT berendezések, elkülönített, intézményi gyűjtés (veszélyes)"/>
        <s v="Használt képcsöves berendezések elkülönített, lakossági gyűjtés"/>
        <s v="Használt képcsöves berendezések elkülönített, lakossági gyűjtés (veszélyes)"/>
        <s v="Használt képcsöves berendezések elkülönített, intézményi gyűjtés"/>
        <s v="Használt képcsöves berendezések elkülönített, intézményi gyűjtés (veszélyes)"/>
        <s v="Használt síkképernyős berendezések elkülönített, lakossági gyűjtés"/>
        <s v="Használt síkképernyős berendezések elkülönített, lakossági gyűjtés (veszélyes)"/>
        <s v="Használt síkképernyős berendezések elkülönített, intézményi gyűjtés"/>
        <s v="Használt síkképernyős berendezések elkülönített, intézményi gyűjtés (veszélyes)"/>
        <s v="Használt fotovoltaikus panel elkülönített, lakossági gyűjtés"/>
        <s v="Használt fotovoltaikus panel elkülönített, lakossági gyűjtés (veszélyes)"/>
        <s v="Használt fotovoltaikus panel elkülönített, intézményi gyűjtés"/>
        <s v="Használt fotovoltaikus panel elkülönített, intézményi gyűjtés (veszélyes)"/>
        <s v="Vegyes kábel hulladék elkülönítetten gyűjtött 97/3"/>
        <s v="Használt villanymotorok elkülönítetten gyűjtött 97/3"/>
        <s v="Használt CD/DVD lemez elkülönítetten gyűjtött 97/3"/>
        <s v="Egyéb vegyes, elektronikai hulladék alkatrészek elkülönítetten gyűjtött"/>
        <s v="Ólom akkumulátor elkülönítetten gyűjtött 95/5"/>
        <s v="Lúgos akkumulátor elkülönítetten gyűjtött 99/1"/>
        <s v="Higanyt tartalmazó elem, akkumulátor elkülönítetten gyűjtött 99/1"/>
        <s v="Li-Ion akkumulátor ZELPV elkülönítetten gyűjtött 99/1"/>
        <s v="Li-Ion akkumulátor ELV elkülönítetten gyűjtött 99/1"/>
        <s v="Li-Ion akkumulátor SS elkülönítetten gyűjtött 99/1"/>
        <s v="Elektronikai eszközökből (WEEE) kiszerelt Li-Ion akkumulátor, elkülönítetten gyűjtött 99/1"/>
        <s v="Roncsautókból származó Li-Ion akkumulátor ZELVP elkülönítetten gyűjtött 99/1"/>
        <s v="Roncsautókból származó Li-Ion akkumulátor ELV elkülönítetten gyűjtött 99/1"/>
        <s v="Vegyes hordozható elem, akkumulátor elkülönítetten gyűjtött 90/10"/>
        <s v="Egyéb ismeretlen, vegyesen gyűjtött elem, akkumulátor"/>
        <s v="Nikkel-metálhidrid elem, akkumulátor elkülönítetten gyűjtött 99/1"/>
        <s v="Nikkel-kadmium eleme, akkumulátor elkülönítetten gyűjtött 99/1"/>
        <s v="Fa csomagolási hulladék bálázott intézményi"/>
        <s v="Vegyes csomagolási papír hulladék bálázott intézményi 300 kg felett"/>
        <s v="Papír hulladék vegyes bálázott (100 kg alatt) intézményi"/>
        <s v="Társított italoskarton hulladék bálázott intézményi"/>
        <s v="Fa bútor hulladék ömlesztett"/>
        <s v="Papír hulladék irodai famentes ömlesztett intézményi"/>
        <s v="Papír hulladék cséve ömlesztett intézményi"/>
        <s v="Papír hulladék nátron ömlesztett intézményi"/>
        <s v="Papír hulladék nátron bálázott intézményi 300 kg felett"/>
        <s v="Egyéb műanyag hulladék ömlesztett"/>
        <s v="Használt sütőlaj és zsíradék hulladék gyűjtőpontos gyűjtés intézményi"/>
        <s v="Vegyesen gyűjtött gumiabroncs hulladék : szgk, kerékpár, motorkerékpár,  mezőgazdasági, nagy teherautó ömlesztett intézményi"/>
        <s v="Vegyes szelektív hulladék ömlesztett intézményi"/>
        <s v="Papír hulladék vegyes ömlesztett intézményi"/>
        <s v="Papír hulladék vegyes bálázott intézményi (300 kg felett)"/>
        <s v="Gépjárműből származó Alu öntvény (M1(G),N1(G),Le2)"/>
        <s v="Gépjárműből származó vasfém öntvény (M1(G),N1(G),Le2)"/>
        <s v="Gépjárműből származó adagolható Vasfém (M1(G),N1(G),Le2) - karosszéria"/>
        <s v="Gépjárműből származó nem adagolható Vasfém (M1(G),N1(G),Le2)"/>
        <s v="Egyéb gépjármű karosszéria alkatrész"/>
        <s v="Selejtezett alkatrész, vasfém"/>
        <s v="Selejtezett alkatrész, nem vasfém"/>
        <s v="Selejtezett alkatrész, műanyag"/>
        <s v="Selejtezett alkatrész, egyéb"/>
        <m/>
      </sharedItems>
    </cacheField>
    <cacheField name="Cikknév magyar 40 karakter" numFmtId="0">
      <sharedItems containsBlank="1"/>
    </cacheField>
    <cacheField name="Cikknév angol 40 karakter" numFmtId="0">
      <sharedItems containsBlank="1"/>
    </cacheField>
    <cacheField name="Leírás" numFmtId="0">
      <sharedItems containsBlank="1" count="132" longText="1">
        <s v="Jellemzően HORECA szektorban keletkező konyhai étel és élelmiszer hulladék"/>
        <s v="Csak szerves összetevőket tartalmazhat"/>
        <s v="Zsákos gyűjtésű, kertben, vagy kertészeti tevékenység során képződő növényi eredetű hulladék"/>
        <s v="Office Facility Management által előkeztelt irodai papír hulladék hulladék"/>
        <s v="Az ingatlanhasználótól a közszolgáltató által a lomtalanítás során vagy hulladékudvarban átvett olyan háztartási hulladék, amely a közszolgáltatás keretében rendszeresített gyűjtőedény méreteit meghaladja"/>
        <s v="Az ingatlanhasználótól a közszolgáltató által a kontrollált lomtalanítás során vagy hulladékudvarban átvett olyan háztartási hulladék, amely a közszolgáltatás keretében rendszeresített gyűjtőedény méreteit meghaladja és a gyűjtés során már a fa tartalom elkülönítésre került ide értve a hulladékudvari átvételt is"/>
        <s v="Az ingatlanhasználótól a közszolgáltató által a kontrollált lomtalanítás során vagy hulladékudvarban átvett olyan háztartási hulladék, amely a közszolgáltatás keretében rendszeresített gyűjtőedény méreteit meghaladja és a gyűjtés során már a fa és matrac tartalom elkülönítésre került ide értve a hulladékudvari átvételt is"/>
        <s v="Összetétele hulladéktermelőnként változhat, alapvetően műanyagokat és kisebb részben egyéb hulladékokat (pl: papírt) tartalmaz"/>
        <s v="Elsődlegesen termelői szektorban keletkező vegyes üveg csomagolási hulladék."/>
        <s v="Intézményi gyűjtésből származó színes üveg csomagolási hulladék (nem tartalmaz áttetsző, fehér frakciót)"/>
        <s v="Termelői szektorból származó, szín szerint elkülönítetten gyűjtött, zöld üveg csomagolási hulladék"/>
        <s v="Termelői szektorból származó, szín szerint elkülönítetten gyűjtött fehér (áttetsző) üveg csomagolási hulladék"/>
        <s v="Termelői szektorból származó, szín szerint elkülönítetten gyűjtött barna üveg csomagolási hulladék"/>
        <s v="Intézményi ömlesztett fa csomagolási hulladék"/>
        <s v="Időszakosan meghírdetett iskolai papír hulladék gyűjtésből keletkező hulladék"/>
        <s v="Intézményi gyűjtésből származó kartonpapír hulladék"/>
        <s v="Intézményi gyűjtésből származó iratmegsemmisítésre szánt papír hulladék"/>
        <s v="Elkülönítetten gyűjtött reklámhordozó papír hulladék (ide értve az el nem adott újságokat és folyóiratokat, remittendát)"/>
        <s v="Intézményi gyűjtésből keletkező ömlesztetten gyűjtött irodai papír hulladék"/>
        <s v="Intézményi elkülönített gyűjtésből származó társított italos karton hulladék"/>
        <s v="Intézményi gyűjtésből származó min. 95% tiszta PET hulladék tartalom; vizes, üdítős palackok, szájvizek, öntetes palackok,  tisztító- és mosószer csomagolás"/>
        <s v="Intézményi gyűjtésből származó min. 95% tiszta PET hulladék tartalom; vizes, üdítős palackok, szájvizek, öntetes palackok, tisztító- és mosószer csomagolás"/>
        <s v="Min. 95% tiszta PET hulladék tartalom; vizes, üdítős palackok, szájvizek, öntetes palackok, tisztító- és mosószer csomagolás"/>
        <s v="Min. 95% tiszta PET hulladék tartalom; vizes, üdítős palackok, szájvizek, öntetes palackok,  tisztító- és mosószer csomagolás"/>
        <s v="Min. 95% tiszta HDPE tartalom; háztartási és ipari flakonok, rekeszek, kannák, méret szerint külön gyűjtve 5 L alatt vagy felett"/>
        <s v="Min. 90% tiszta HDPE tartalom; különböző flakonok (pl. tisztítószeres flakonok, sampon, tusfürdő, öblítőszer, margarinos-, joghurtos doboz ...)  védőcsövek, vízcsövek"/>
        <s v="Min. 90% tiszta PS tartalom; különböző flakonok (pl. tisztítószeres flakonok, sampon, tusfürdő, öblítőszer, margarinos-, joghurtos doboz ...)  védőcsövek, vízcsövek"/>
        <s v="Min. 90% tiszta PP/PS tartalom; különböző flakonok (pl. tisztítószeres flakonok, sampon, tusfürdő, öblítőszer, margarinos-, joghurtos doboz ...)  védőcsövek, vízcsövek"/>
        <s v="Intézményi gyűjtésből származó üdítős palackok, háztartás-vegyipari, kozmetikai termékek, öblítők, mosógélek, folyékony mosószerek tárolására használt edényzetek záró eleme."/>
        <s v="Min. 98% tiszta PP zsák (Big-bag) tartalom csak világos színű"/>
        <s v="Min 98% tiszta PP zsák (Big-bag) színes tartalommal"/>
        <s v="Min 90% tiszta PP zsák (Big-bag) színes tartalommal"/>
        <s v="Intézményi gyűjtésből származó ömlesztett PP rekeszek, ládák"/>
        <s v="Intézményi gyűjtésből származó bálázott PP pántoló szalag "/>
        <s v="Intézményi gyűjtésből származó bálázott PET pántoló szalag "/>
        <s v="Intézményi gyűjtésből származó bálázott PP/PET pántoló szalag"/>
        <s v="EPS (expandált polisztirol= habosított PS), Hungarocell"/>
        <s v="EPX ( habosított PS)"/>
        <s v="Intézményi gyűjtésből származó bálázott PP tálca jellegű műanyag"/>
        <s v="Intézményi gyűjtésből származó ömlesztett PP tálca jellegű műanyag"/>
        <s v="Intézményi gyűjtésből származó bálázott PET tálca jellegű műanyag"/>
        <s v="Intézményi gyűjtésből származó ömlesztett PET tálca jellegű műanyag"/>
        <s v="Intézményi gyűjtésből származó bálázott PVC"/>
        <s v="Intézményi gyűjtésből származó  ömlesztett PVC"/>
        <s v="Intézményi gyűjtésből származó  ömlesztett gumiabroncs: szgk, kerékpár, motorkerékpár"/>
        <s v="Intézményi gyűjtésből származó  ömlesztett gumiabroncs: mezőgazdasági, nagy teherautó"/>
        <s v="60% natúr 40 % színes tartalmú intézményi gyűjtésből származó tiszta fólia"/>
        <s v="98% natúr 2 % színes tartalmú intézményi gyűjtésből származó tiszta fólia"/>
        <s v="95% natúr 5 % színes tartalmú intézményi gyűjtésből származó tiszta fólia"/>
        <s v="90% natúr 10 % színes tartalmú intézményi gyűjtésből származó tiszta fólia"/>
        <s v="80% natúr 20 % színes tartalmú intézményi gyűjtésből származó tiszta fólia"/>
        <s v="Intézményi gyűjtésből származó bálázott PP színes fólia"/>
        <s v="Intézményi gyűjtésből származó  ömleszettt PP színes fólia"/>
        <s v="Intézményi gyűjtésből származó  bálázott PP natúr fólia"/>
        <s v="Intézményi gyűjtésből származó  ömleszettt PP natúr fólia"/>
        <s v="Intézményi gyűjtésből származó  bálázott lebomló műanyag fólia ( pl: bevásárló zacskó)"/>
        <s v="PE fólia (pl: fóliasátor, földtakaró fólia)"/>
        <s v="Office Facylity Management által keztelt hulladék"/>
        <s v="Intézményi gyűjtésből származó elkülönítetten gyűjtött ömlesztett hullám-és kartonpapír csomagolási hulladék"/>
        <s v="Bálázott hullám- és kartonpapír csomagolási hulldék"/>
        <s v="Intézményi gyűjtésből származó hullám- és kartonpapír és egyéb csomagolási papír hulladék együtt gyűjtve"/>
        <s v="Elkülönítetten gyűjtött speciális anyaggal ragasztott papír csomagolási hulladék (papírcséve, élvédő)"/>
        <s v="intézményi és/vagy iskolai elkülönített gyűjtésből keletkező papír hulladék"/>
        <s v="Nagy tisztaságú (min. 95% Al tartalmú) fém csomagolási hulladék intézményi telephelyen, elkülönítve gyűjtve"/>
        <s v="Nagy tisztaságú (min. 95% vasfém tartalmú) fém csomagolási hulladék intézményi telephelyen, elkülönítve gyűjtve"/>
        <s v="Hulladékudvarokban vagy intézményi szolgáltató telephelyén vegyesen gyűjtött lakossági vasfém és acél hulladék, mely legalább 80%-ban tartalmaz vas- és acélhulladékot"/>
        <s v="Hulladékudvarokban vagy intézményi szolgáltató telephelyén vegyesen gyűjtött lakossági nem vasfém, mely legalább 80%-ban tartalmaz nem vasfémeket"/>
        <s v="Hulladékudvarokban vagy intézményi szolgáltató telephelyén vegyesen gyűjtött lakossági fémhulladék, mely összetétele legalább 80%-ban tartalmaz nem meghatározható fémeket"/>
        <s v="Hulladékudvarokban vagy intézményi szolgáltató telephelyén elkülönítetten gyűjtött, min. 99%+ tisztaságú, +8 mm falvastagságú (gerenda, csövek) acélhulldék "/>
        <s v="Hulladékudvarokban vagy intézményi szolgáltató telephelyén elkülönítetten gyűjtött, min. 99%+ tisztaságú, 4-7mm falvastagságú (vegyes)acélhulladék"/>
        <s v="Hulladékudvarokban vagy intézményi szolgáltató telephelyén elkülönítetten gyűjtött, min. 99%+ tisztaságú, 1-4 m falvastagságú acél lemez hulladék, mely mentes komplett mosógéptől, bojlertől, hütőtől, szendvicspaneltől, karosszeriától"/>
        <s v="Hulladékudvarokban vagy intézményi szolgáltató telephelyén elkülönítetten gyűjtött, min 10% idegenanyagtartalmú vegyes acélhulladék"/>
        <s v="Hulladékudvarokban vagy intézményi szolgáltató telephelyén elkülönítetten gyűjtött, min 99%+ tisztaságú, max. 10 cm falvastagságú kevert vas öntvény hulladék"/>
        <s v="Hulladékudvarokban vagy intézményi szolgáltató telephelyén elkülönítetten gyűjtött, 98%-ban festett vegyes (lemez, cső, profil, stb) tartalmazó elkülönítetten gyűjtött fém hulladék. Max 2% betét tartalommal"/>
        <s v="Hulladékudvarokban vagy intézményi szolgáltató telephelyén elkülönítetten gyűjtött, 50%-os fémtartalmú, darálandó (shredder) fém hulladék. Max 2% betétanyag tartalommal"/>
        <s v="Hulladékudvarokban vagy intézményi szolgáltató telephelyén elkülönítetten gyűjtött, 99%-ban öntvényt tartalmazó fém hulladék. Max 7% betétanyag tartalommal."/>
        <s v="Hulladékudvarokban vagy intézményi szolgáltató telephelyén elkülönítetten gyűjtött, 95%-ban vegyes, darabos vörösrezet (huzal, drót, lemez, cső, idom, stb.) tartalmazó fém hulladék. Max 5% idegenanyag-tartalom tartalommal."/>
        <s v="Hulladékudvarokban vagy intézményi szolgáltató telephelyén elkülönítetten gyűjtött, 95%-ban vegyes, szerelt, darabos vörösrezet (bojler, hőcserélő, stb.) tartalmazó fém hulladék. Max 5% idegenanyag-tartalom és max. 12% betétanyag tartalommal."/>
        <s v="Hulladékudvarokban vagy intézményi szolgáltató telephelyén elkülönítetten gyűjtött, 95%-ban vegyes, darabos, enyhén szerelt sárgarezet vagy bronzot 95%-ban tartalmazó fém hulladék. Max 5% idegenanyag-tartalom (gégecső nélkül!)"/>
        <s v="Hulladékudvarokban vagy intézményi szolgáltató telephelyén elkülönítetten gyűjtött, 99%-ban alumíniumot (cső, lamella, stb.) tartalmazó fém hulladék. Max 12% szerelvény tartalom"/>
        <s v="Hulladékudvarokban vagy intézményi szolgáltató telephelyén elkülönítetten gyűjtött, 95%-ban sárgaréz - vörösréz hűtő (VR lamella, SR cső) vagy vörösréz alumínium hűtő (0% vas) hulladéka, tisztán, szerelvénymentesen. Max 5% idegenanyag-tartalom."/>
        <s v="Hulladékudvarokban vagy intézményi szolgáltató telephelyén elkülönítetten gyűjtött, 97%-ban horganylemezt (Zn tiszta) vagy zamakot (mx. 5% vastartalom) tartalmazó hulladék. Max 3% idegenanyag-tartalom."/>
        <s v="Hulladékudvarokban vagy intézményi szolgáltató telephelyén elkülönítetten gyűjtött, 97%-ban vegyes ólom hulladék (cső, lemez, szaniter), tisztán, Max 3% idegenanyag-tartalom."/>
        <s v="Hulladékudvarokban vagy intézményi szolgáltató telephelyén elkülönítetten gyűjtött, 97%-ban darabos (adagolható, nem adagolható) saválló fémhulladék (CR 18/Ni 8 cső, lemez, alkatrész). Max 3% idegenanyag-tartalom."/>
        <s v="Hulladékudvarokban vagy intézményi szolgáltató telephelyén elkülönítetten gyűjtött, legalább 50%-ban vegyes, szerelt, darálandó fémhulladék. Max 50% idegenanyag-tartalom"/>
        <s v="Elkülönítetten gyűjtött hőcserélő berendezések, max. 2-3% idegenanyag-tartalommal"/>
        <s v="Elkülönítetten gyűjtött nagyméretű háztartási berendezések  (amelyeknek bármely külső mérete meghaladja az 50 cm-t, nagygépek és világítótestek), max. 2-3% idegenanyag-tartalommal"/>
        <s v="Elkülönítetten gyűjtött kisméretű háztartási berendezések  (amelyeknek bármely külső mérete sem haladja meg az 50 cm-t, kisgépek és világítótestek), max. 2-3% idegenanyag-tartalommal"/>
        <s v="Elkülönítetten gyűjtött kisméretű számítástechnikai berendezések és távközlési berendezések (amelyeknek egyik külső mérete sem haladja meg az 50 cm-t). max. 2-3% idegenanyag-tartalommal"/>
        <s v="Elkülönítetten gyűjtött képcsöves képernyők, monitorok és olyan berendezések, amelyek 100 cm2-nél nagyobb felszínű képernyőt tartalmaznak max. 2-3% idegenanyag-tartalommal"/>
        <s v="Elkülönítetten gyűjtött síkképernyők, monitorok és olyan berendezések, amelyek 100 cm2-nél nagyobb felszínű képernyőt tartalmaznak max. 2-3% idegenanyag-tartalommal"/>
        <s v="Elkülönítetten gyűjtött fotovoltaikus panelek, melyek max. 2-3% idegenanyag-tartalommal"/>
        <s v="Elkülönítetten gyűjtött kábel hulladék, melyek max. 2-3% idegenanyag-tartalommal"/>
        <s v="Elkülönítetten gyűjtött villanymotorok hulladéka,  max. 2-3% idegenanyag-tartalommal"/>
        <s v="Elkülönítetten gyűjtött CD/DVD hulladék, melyek max. 2-3% idegenanyag-tartalommal"/>
        <s v="Elkülönítetten gyűjtött közelebbről meg nem határozható elektronikai és elektronikus berendezések és alkatrészeik, melyek max. 2-3% idegenanyag-tartalommal"/>
        <s v="Ólomsavas gépjármű indító / ipari akkumulátor hulladék (min. 95%-ban ólomakkumulátor tart.) konténerben, darabosan gyűjtve "/>
        <s v="Lúgos gépjármű indító / ipari akkumulátor hulladék (min. 99%-ban lúgos akkumulátor tart.) konténerben, darabosan gyűjtve "/>
        <s v="Higanyt tartalmazó elem, akkumulátor hulladék (min. 99%-ban higanyos elem akkumulátor tart.) konténerben, darabosan gyűjtve "/>
        <s v="Használt elektromos kisjárművek (ZELPV) Li-ion akkumulátor (min. 99% ZELPV Li-ion akku tart.)"/>
        <s v="Használt elektromos gépjárművek (ELV) Li-ion akkumulátor (min. 99% ELV Li-ion akku tart.)"/>
        <s v="Használt energiatároló Li-ion akkumulátorok (min. 99% Stationary storage Li-ion akku tart.)"/>
        <s v="Roncs járműből származó elektromos kisjárművek (ZELPV) Li-ion akkumulátor (min. 99% ZELPV Li-ion akku tart.)"/>
        <s v="Roncs járműből származó elektromos gépjárművek (ELV) Li-ion akkumulátor (min. 99% ELV Li-ion akku tart.)"/>
        <s v="Vegyesen gyűjtött, használt, hordozható elemek és akkumulátorok (min. 90%-ban tart.)"/>
        <s v="A többi cikkszámtól eltérő, ismeretlen, vegyesen gyűjtött, használt elemek és akkumulátorok "/>
        <s v="Elkülönítetten gyűjtött (vagy válogatott), nagy tisztaságú (min. 99%) használt Nikkel-metálhidrid elemek"/>
        <s v="Elkülönítetten gyűjtött (vagy válogatott), nagy tisztaságú (min. 99%) használt Nikkel-kadmium elemek"/>
        <s v="Intézményi bálázott fa csomagolási hulladék (pl. gyümölcsös ládák, rekeszek)"/>
        <s v="Intézményi gyűjtésből származó hullám- és kartonpapír és egyéb csomagolási papír tartalmú bálázott hulladék "/>
        <s v="Office Facility Management által előkeztelt papír hulladék"/>
        <s v="Intézményi elkülönített gyűjtésből származó bálázott társított italos karton hulladék"/>
        <s v="Intézményi gyűjtáésből származó, nem csomagolási jellegű fa hulladék"/>
        <s v="Elkülönített irodai gyűjtésből származó ömlesztett famentes papír hulladék"/>
        <s v="Elkülönített irodai gyűjtésből származó papír cséve hulladék"/>
        <s v="Intézményi gyűjtésből származó ömlesztett csomagolási  nátronpapír hulladék "/>
        <s v="Intézményi gyűjtésből származó bálázott csomagolási  nátronpapír  hulladék "/>
        <s v="Ömlesztett egyéb műanyag hulladékok"/>
        <s v="Intézményi/közintézményi partnerektől (konyhák, vendéglátóipari egységek, HoReCa) gyűjtőjárattal elhozott használt sütőolaj és zsíradék. Általában 60 literes edények cseréjével történik."/>
        <s v="Szelektíven gyűjtött vegyes  műanyag és fém vagy műanyag és társított) hulladék"/>
        <s v="Intézményi gyűjtésből származó ömlesztett vegyes települési papír hulladék"/>
        <s v="Intézményi gyűjtésből származó bálázott vegyes települési papír hulladék"/>
        <s v="Szárazra fektett, értékesítésre vagy kötelezően kiszerelendő alkatrészektől mentes, lángvágásra előkészített, M1 (G), N1 (G) vagy Le2 kategóriájú gépjárműből származó alumínium alkatrészek (pl. motorblokk)"/>
        <s v="Szárazra fektett, értékesítésre vagy kötelezően kiszerelendő alkatrészektől mentes, lángvágásra előkészített, M1 (G), N1 (G) vagy Le2 kategóriájú gépjárműből származó vasfém alkatrészek (pl. motorblokk)"/>
        <s v="Szárazra fektett, értékesítésre vagy kötelezően kiszerelendő alkatrészektől mentes, shredderezésre előkészített, M1 (G), N1 (G) vagy Le2 kategóriájú gépjármű karosszéria (vasfém)"/>
        <s v="Szárazra fektett, értékesítésre vagy kötelezően kiszerelendő alkatrészektől mentes, ollózásra előkészített, M1 (G), N1 (G) vagy Le2 kategóriájú gépjárműből származó vasfém alkatrészek (pl. tengely)"/>
        <s v="Szárazra fektett, értékesítésre vagy kötelezően kiszerelendő alkatrészektől mentes, shredderezésre lőkészített, egyéb gépjármű karosszéria"/>
        <s v="Tovább értékesítésre kiszerelt, leselejtezett, vasfém tartalmú gépjármű hulladék"/>
        <s v="Tovább értékesítésre kiszerelt, leselejtezett, nem vasfém tartalmú gépjármű hulladék"/>
        <s v="Tovább értékesítésre kiszerelt, leselejtezett, műanyag tartalmú gépjármű hulladék"/>
        <s v="Tovább értékesítésre kiszerelt, leselejtezett, egyéb gépjármű hulladé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s v="INP0008"/>
    <s v="W5002"/>
    <x v="0"/>
    <x v="0"/>
    <x v="0"/>
    <s v="Nem"/>
    <s v="Települési hulladékok"/>
    <x v="0"/>
    <s v="Int bioleb konyhai és étkezdei hulladék"/>
    <s v="Inst biodeg kitchen&amp;canteen waste"/>
    <x v="0"/>
  </r>
  <r>
    <s v="INP0009"/>
    <s v="W5002"/>
    <x v="0"/>
    <x v="1"/>
    <x v="1"/>
    <s v="Nem"/>
    <s v="Települési hulladékok"/>
    <x v="1"/>
    <s v="Int. 3. kat. állati eredetű mellékt"/>
    <s v="Inst cat. 3 by-product of animal origin"/>
    <x v="0"/>
  </r>
  <r>
    <s v="INP0030"/>
    <s v="W5006"/>
    <x v="1"/>
    <x v="2"/>
    <x v="2"/>
    <s v="Nem"/>
    <s v="Települési hulladékok"/>
    <x v="2"/>
    <s v="Temetőben képződő bioleb hulladék"/>
    <s v="Biodeg green waste gen in cemeteries"/>
    <x v="1"/>
  </r>
  <r>
    <s v="INP0035"/>
    <s v="W5006"/>
    <x v="1"/>
    <x v="2"/>
    <x v="2"/>
    <s v="Nem"/>
    <s v="Települési hulladékok"/>
    <x v="3"/>
    <s v="Int. bioleb kerti zöldhulladék"/>
    <s v="Inst collection biodeg green waste"/>
    <x v="2"/>
  </r>
  <r>
    <s v="INP0042"/>
    <s v="W1601"/>
    <x v="2"/>
    <x v="3"/>
    <x v="3"/>
    <s v="Nem"/>
    <s v="Települési hulladékok"/>
    <x v="4"/>
    <s v="Papír hull irodai bálázott 100 kg alatt int"/>
    <s v="Paper waste office bale  below 100 kg INS"/>
    <x v="3"/>
  </r>
  <r>
    <s v="INP0049"/>
    <s v="W5003"/>
    <x v="3"/>
    <x v="4"/>
    <x v="4"/>
    <s v="Nem"/>
    <s v="Települési hulladékok"/>
    <x v="5"/>
    <s v="Intézményi lomhulladék"/>
    <s v="Institutional bulky waste"/>
    <x v="4"/>
  </r>
  <r>
    <s v="INP0051"/>
    <s v="W5003"/>
    <x v="3"/>
    <x v="4"/>
    <x v="4"/>
    <s v="Nem"/>
    <s v="Települési hulladékok"/>
    <x v="6"/>
    <s v="Int. famentesített lomhulladék"/>
    <s v="Inst. bulky waste without wood waste"/>
    <x v="5"/>
  </r>
  <r>
    <s v="INP0053"/>
    <s v="W5003"/>
    <x v="3"/>
    <x v="4"/>
    <x v="4"/>
    <s v="Nem"/>
    <s v="Települési hulladékok"/>
    <x v="7"/>
    <s v="Int. fa és matrac mentesített lomhull"/>
    <s v="Inst bulky waste without wood&amp;matraces"/>
    <x v="6"/>
  </r>
  <r>
    <s v="INP0056"/>
    <s v="W5012"/>
    <x v="4"/>
    <x v="5"/>
    <x v="5"/>
    <s v="Nem"/>
    <s v="Csomagolási hulladékok"/>
    <x v="8"/>
    <s v="Kevert csomagolási hulladék öml. Int."/>
    <s v="Mixed packaging waste bulk INS"/>
    <x v="7"/>
  </r>
  <r>
    <s v="INP0062"/>
    <s v="W1103"/>
    <x v="5"/>
    <x v="6"/>
    <x v="6"/>
    <s v="Nem"/>
    <s v="Csomagolási hulladék"/>
    <x v="9"/>
    <s v="Üveg hulladék vegyes Int"/>
    <s v="Glass packaging waste mixed INS"/>
    <x v="8"/>
  </r>
  <r>
    <s v="INP0065"/>
    <s v="W1103"/>
    <x v="5"/>
    <x v="6"/>
    <x v="6"/>
    <s v="Nem"/>
    <s v="Csomagolási hulladék"/>
    <x v="10"/>
    <s v="Üveg hulladék színes Int"/>
    <s v="Glass packaging waste colour INS"/>
    <x v="9"/>
  </r>
  <r>
    <s v="INP0066"/>
    <s v="W1103"/>
    <x v="5"/>
    <x v="6"/>
    <x v="6"/>
    <s v="Nem"/>
    <s v="Csomagolási hulladék"/>
    <x v="11"/>
    <s v="Üveg hulladék zöld Int"/>
    <s v="Glass packaging waste green INS"/>
    <x v="10"/>
  </r>
  <r>
    <s v="INP0067"/>
    <s v="W1103"/>
    <x v="5"/>
    <x v="6"/>
    <x v="6"/>
    <s v="Nem"/>
    <s v="Csomagolási hulladék"/>
    <x v="12"/>
    <s v="Üveg hulladék fehér Int"/>
    <s v="Glass packaging waste flint INS"/>
    <x v="11"/>
  </r>
  <r>
    <s v="INP0068"/>
    <s v="W1103"/>
    <x v="5"/>
    <x v="6"/>
    <x v="6"/>
    <s v="Nem"/>
    <s v="Csomagolási hulladék"/>
    <x v="13"/>
    <s v="Üveg hulladék barna Int"/>
    <s v="Glass packaging waste amber INS"/>
    <x v="12"/>
  </r>
  <r>
    <s v="INP0069"/>
    <s v="W1104"/>
    <x v="6"/>
    <x v="7"/>
    <x v="7"/>
    <s v="Nem"/>
    <s v="Csomagolási hulladék"/>
    <x v="14"/>
    <s v="Fa csomagolási hulladék öml Int"/>
    <s v="Wood packaging waste bulk INS"/>
    <x v="13"/>
  </r>
  <r>
    <s v="INP0081"/>
    <s v="W5007"/>
    <x v="7"/>
    <x v="3"/>
    <x v="3"/>
    <s v="Nem"/>
    <s v="Települési hulladékok"/>
    <x v="15"/>
    <s v="Papír hulladék vegyes öml. iskolai GYP"/>
    <s v="Paper waste mixed bulk school CP "/>
    <x v="14"/>
  </r>
  <r>
    <s v="INP0082"/>
    <s v="W1105"/>
    <x v="8"/>
    <x v="8"/>
    <x v="8"/>
    <s v="Nem"/>
    <s v="Csomagolási hulladékok"/>
    <x v="16"/>
    <s v="Papír hulladék karton öml Int"/>
    <s v="Paper cardboard waste bulk INS"/>
    <x v="15"/>
  </r>
  <r>
    <s v="INP0085"/>
    <s v="W1601"/>
    <x v="2"/>
    <x v="3"/>
    <x v="3"/>
    <s v="Nem"/>
    <s v="Települési hulladékok"/>
    <x v="17"/>
    <s v="Megsemmisítendő iratanyag öml Int"/>
    <s v="Documents to be destroyed bulk INS"/>
    <x v="16"/>
  </r>
  <r>
    <s v="INP0086"/>
    <s v="W1602"/>
    <x v="9"/>
    <x v="3"/>
    <x v="3"/>
    <s v="Nem"/>
    <s v="Települési hulladékok"/>
    <x v="18"/>
    <s v="Papír hulladék reklámhordozó öml Int"/>
    <s v="Paper sorted grap. for deinking bulk INS"/>
    <x v="17"/>
  </r>
  <r>
    <s v="INP0087"/>
    <s v="W1601"/>
    <x v="2"/>
    <x v="3"/>
    <x v="3"/>
    <s v="Nem"/>
    <s v="Települési hulladékok"/>
    <x v="19"/>
    <s v="Papír hulladék irodai öml Int"/>
    <s v="Paper waste office bulk INS"/>
    <x v="18"/>
  </r>
  <r>
    <s v="INP0088"/>
    <s v="W1106"/>
    <x v="10"/>
    <x v="9"/>
    <x v="9"/>
    <s v="Nem"/>
    <s v="Csomagolási hulladék"/>
    <x v="20"/>
    <s v="Társított italoskarton hull öml Int"/>
    <s v="Composit packaging waste bulk INS"/>
    <x v="19"/>
  </r>
  <r>
    <s v="INP0090"/>
    <s v="W1101"/>
    <x v="11"/>
    <x v="10"/>
    <x v="10"/>
    <s v="Nem"/>
    <s v="Csomagolási hulladékok"/>
    <x v="21"/>
    <s v="PET hulladék natúr 95/5 bála Int"/>
    <s v="PET plastic waste nature 95/5 bale INS"/>
    <x v="20"/>
  </r>
  <r>
    <s v="INP0091"/>
    <s v="W1101"/>
    <x v="11"/>
    <x v="10"/>
    <x v="10"/>
    <s v="Nem"/>
    <s v="Csomagolási hulladékok"/>
    <x v="22"/>
    <s v="PET hulladék világoskék 95/5  bála Int"/>
    <s v="PET plastic w. lightblue 95/5 bale INS"/>
    <x v="21"/>
  </r>
  <r>
    <s v="INP0092"/>
    <s v="W1101"/>
    <x v="11"/>
    <x v="10"/>
    <x v="10"/>
    <s v="Nem"/>
    <s v="Csomagolási hulladékok"/>
    <x v="23"/>
    <s v="PET hulladék színes 95/5 bála Int"/>
    <s v="PET plastic waste colored 95/5 bale INS"/>
    <x v="22"/>
  </r>
  <r>
    <s v="INP0094"/>
    <s v="W1101"/>
    <x v="11"/>
    <x v="10"/>
    <x v="10"/>
    <s v="Nem"/>
    <s v="Csomagolási hulladékok"/>
    <x v="24"/>
    <s v="PET hulladék vegyes 95/5 bála Int"/>
    <s v="PET plastic waste mixed 95/5 bale INS"/>
    <x v="23"/>
  </r>
  <r>
    <s v="INP0096"/>
    <s v="W1001"/>
    <x v="12"/>
    <x v="10"/>
    <x v="10"/>
    <s v="Nem"/>
    <s v="Csomagolási hulladékok"/>
    <x v="25"/>
    <s v="HDPE/PP hulladék 95/5 bála Int"/>
    <s v="HDPE/PP waste 95/5 bale INS"/>
    <x v="24"/>
  </r>
  <r>
    <s v="INP0099"/>
    <s v="W1001"/>
    <x v="12"/>
    <x v="10"/>
    <x v="10"/>
    <s v="Nem"/>
    <s v="Csomagolási hulladékok"/>
    <x v="26"/>
    <s v="HDPE hulladék szennyezett bála Int"/>
    <s v="HDPE waste impure bale INS"/>
    <x v="25"/>
  </r>
  <r>
    <s v="INP0100"/>
    <s v="W1001"/>
    <x v="12"/>
    <x v="10"/>
    <x v="10"/>
    <s v="Nem"/>
    <s v="Csomagolási hulladékok"/>
    <x v="27"/>
    <s v="HDPE hulladék szennyezett ömlesztett Int"/>
    <s v="HDPE waste impure bulk INS"/>
    <x v="25"/>
  </r>
  <r>
    <s v="INP0101"/>
    <s v="W1001"/>
    <x v="12"/>
    <x v="10"/>
    <x v="10"/>
    <s v="Nem"/>
    <s v="Csomagolási hulladékok"/>
    <x v="28"/>
    <s v="PS műanyag hulladék öml Int"/>
    <s v="PS plastic waste bulk INS"/>
    <x v="26"/>
  </r>
  <r>
    <s v="INP0102"/>
    <s v="W1001"/>
    <x v="12"/>
    <x v="10"/>
    <x v="10"/>
    <s v="Nem"/>
    <s v="Csomagolási hulladékok"/>
    <x v="29"/>
    <s v="PP/PS hulladék bálázott Int"/>
    <s v="PP/PS waste bale INS"/>
    <x v="27"/>
  </r>
  <r>
    <s v="INP0103"/>
    <s v="W1001"/>
    <x v="12"/>
    <x v="10"/>
    <x v="10"/>
    <s v="Nem"/>
    <s v="Csomagolási hulladékok"/>
    <x v="30"/>
    <s v="PE/PP kupak hull öml Int"/>
    <s v="PE/PP caps waste bulk INS"/>
    <x v="28"/>
  </r>
  <r>
    <s v="INP0105"/>
    <s v="W1101"/>
    <x v="11"/>
    <x v="10"/>
    <x v="10"/>
    <s v="Nem"/>
    <s v="Csomagolási hulladékok"/>
    <x v="31"/>
    <s v="PP zsák hull &quot;A&quot; bála Int"/>
    <s v="PP Bb waste &quot;A&quot; bale INS"/>
    <x v="29"/>
  </r>
  <r>
    <s v="INP0106"/>
    <s v="W1101"/>
    <x v="11"/>
    <x v="10"/>
    <x v="10"/>
    <s v="Nem"/>
    <s v="Csomagolási hulladékok"/>
    <x v="32"/>
    <s v="PP zsák hull  &quot;B&quot; bála Int"/>
    <s v="PP Bb waste &quot;B&quot; bale INS"/>
    <x v="30"/>
  </r>
  <r>
    <s v="INP0107"/>
    <s v="W1101"/>
    <x v="11"/>
    <x v="10"/>
    <x v="10"/>
    <s v="Nem"/>
    <s v="Csomagolási hulladékok"/>
    <x v="33"/>
    <s v="PP zsák hull &quot;C&quot; bála Int"/>
    <s v="PP Bb waste &quot;C&quot; bale INS"/>
    <x v="31"/>
  </r>
  <r>
    <s v="INP0108"/>
    <s v="W1101"/>
    <x v="11"/>
    <x v="10"/>
    <x v="10"/>
    <s v="Nem"/>
    <s v="Csomagolási hulladékok"/>
    <x v="34"/>
    <s v="PP  hulladék rekeszek, ládák öml Int"/>
    <s v="PP waste trays boxes bulk INS"/>
    <x v="32"/>
  </r>
  <r>
    <s v="INP0109"/>
    <s v="W1001"/>
    <x v="12"/>
    <x v="10"/>
    <x v="10"/>
    <s v="Nem"/>
    <s v="Csomagolási hulladékok"/>
    <x v="35"/>
    <s v="PP hulladék pántoló szalag bála Int"/>
    <s v="PP waste strapps bale INS"/>
    <x v="33"/>
  </r>
  <r>
    <s v="INP0110"/>
    <s v="W1001"/>
    <x v="12"/>
    <x v="10"/>
    <x v="10"/>
    <s v="Nem"/>
    <s v="Csomagolási hulladékok"/>
    <x v="36"/>
    <s v="PET hulladék pántoló szalag bála Int"/>
    <s v="PET waste strapps bale INS"/>
    <x v="34"/>
  </r>
  <r>
    <s v="INP0111"/>
    <s v="W1001"/>
    <x v="12"/>
    <x v="10"/>
    <x v="10"/>
    <s v="Nem"/>
    <s v="Csomagolási hulladékok"/>
    <x v="37"/>
    <s v="PP/PET hulladék pántoló szalag bála Int"/>
    <s v="PP/PET waste strapps bale INS"/>
    <x v="35"/>
  </r>
  <r>
    <s v="INP0112"/>
    <s v="W1001"/>
    <x v="12"/>
    <x v="10"/>
    <x v="10"/>
    <s v="Nem"/>
    <s v="Csomagolási hulladékok"/>
    <x v="38"/>
    <s v="EPS hulladék öml Int"/>
    <s v="EPS waste bulk INS"/>
    <x v="36"/>
  </r>
  <r>
    <s v="INP0113"/>
    <s v="W1001"/>
    <x v="12"/>
    <x v="10"/>
    <x v="10"/>
    <s v="Nem"/>
    <s v="Csomagolási hulladékok"/>
    <x v="39"/>
    <s v="EPX hulladék öml Int"/>
    <s v="EPX waste bulk INS"/>
    <x v="37"/>
  </r>
  <r>
    <s v="INP0114"/>
    <s v="W1001"/>
    <x v="12"/>
    <x v="10"/>
    <x v="10"/>
    <s v="Nem"/>
    <s v="Csomagolási hulladékok"/>
    <x v="40"/>
    <s v="PP hulladék tálca bála Int"/>
    <s v="PP waste trays bale INS"/>
    <x v="38"/>
  </r>
  <r>
    <s v="INP0115"/>
    <s v="W1001"/>
    <x v="12"/>
    <x v="10"/>
    <x v="10"/>
    <s v="Nem"/>
    <s v="Csomagolási hulladékok"/>
    <x v="41"/>
    <s v="PP hulladék tálca öml Int"/>
    <s v="PP waste trays bulk INS"/>
    <x v="39"/>
  </r>
  <r>
    <s v="INP0116"/>
    <s v="W1001"/>
    <x v="12"/>
    <x v="10"/>
    <x v="10"/>
    <s v="Nem"/>
    <s v="Csomagolási hulladékok"/>
    <x v="42"/>
    <s v="PET hulladék tálca bála Int"/>
    <s v="PET waste trays bale INS"/>
    <x v="40"/>
  </r>
  <r>
    <s v="INP0117"/>
    <s v="W1001"/>
    <x v="12"/>
    <x v="10"/>
    <x v="10"/>
    <s v="Nem"/>
    <s v="Csomagolási hulladékok"/>
    <x v="43"/>
    <s v="PET hulladék tálca öml Int."/>
    <s v="PET waste trays bulk INS"/>
    <x v="41"/>
  </r>
  <r>
    <s v="INP0118"/>
    <s v="W1001"/>
    <x v="12"/>
    <x v="10"/>
    <x v="10"/>
    <s v="Nem"/>
    <s v="Csomagolási hulladékok"/>
    <x v="44"/>
    <s v="PVC hulladék bála Int"/>
    <s v="PVC waste bale INS"/>
    <x v="42"/>
  </r>
  <r>
    <s v="INP0119"/>
    <s v="W1001"/>
    <x v="12"/>
    <x v="10"/>
    <x v="10"/>
    <s v="Nem"/>
    <s v="Csomagolási hulladékok"/>
    <x v="45"/>
    <s v="PVC hulladék öml Int"/>
    <s v="PVC waste bulk INS"/>
    <x v="43"/>
  </r>
  <r>
    <s v="INP0121"/>
    <s v="W1501"/>
    <x v="13"/>
    <x v="11"/>
    <x v="11"/>
    <s v="Nem"/>
    <s v="A közlekedés (szállítás) különböző területeiről származó hulladékká vált gépjármű"/>
    <x v="46"/>
    <s v="Gumi hull szgk kp motor öml Int"/>
    <s v="Tire waste car cycle bike bulk INS"/>
    <x v="44"/>
  </r>
  <r>
    <s v="INP0123"/>
    <s v="W1501"/>
    <x v="13"/>
    <x v="11"/>
    <x v="11"/>
    <s v="Nem"/>
    <s v="A közlekedés (szállítás) különböző területeiről származó hulladékká vált gépjármű"/>
    <x v="47"/>
    <s v="Gumi hull teher mg öml Int"/>
    <s v="Tire waste truck agri bulk INS"/>
    <x v="45"/>
  </r>
  <r>
    <s v="INP0125"/>
    <s v="W1001"/>
    <x v="12"/>
    <x v="10"/>
    <x v="10"/>
    <s v="Nem"/>
    <s v="Csomagolási hulladékok"/>
    <x v="48"/>
    <s v="LDPE fólia hull színes 60/40 bála  Int"/>
    <s v="LDPE film waste colored 60/40 bale  INS"/>
    <x v="46"/>
  </r>
  <r>
    <s v="INP0126"/>
    <s v="W1001"/>
    <x v="12"/>
    <x v="10"/>
    <x v="10"/>
    <s v="Nem"/>
    <s v="Csomagolási hulladékok"/>
    <x v="49"/>
    <s v="LDPE fólia hull színes 60/40 öml Int"/>
    <s v="LDPE film waste colored 60/40 bulk INS"/>
    <x v="46"/>
  </r>
  <r>
    <s v="INP0127"/>
    <s v="W1001"/>
    <x v="12"/>
    <x v="10"/>
    <x v="10"/>
    <s v="Nem"/>
    <s v="Csomagolási hulladékok"/>
    <x v="50"/>
    <s v="LDPE fólia hull natúr 98/2 bála Int."/>
    <s v="LDPE film waste nature 98/2 bale  INS"/>
    <x v="47"/>
  </r>
  <r>
    <s v="INP0128"/>
    <s v="W1001"/>
    <x v="12"/>
    <x v="10"/>
    <x v="10"/>
    <s v="Nem"/>
    <s v="Csomagolási hulladékok"/>
    <x v="51"/>
    <s v="LDPE fólia  hull natúr 98/2 öml Int"/>
    <s v="LDPE  film waste nature 98/2 bulk INS"/>
    <x v="47"/>
  </r>
  <r>
    <s v="INP0129"/>
    <s v="W1001"/>
    <x v="12"/>
    <x v="10"/>
    <x v="10"/>
    <s v="Nem"/>
    <s v="Csomagolási hulladékok"/>
    <x v="52"/>
    <s v="LDPE fólia hull natúr 95/5 bála Int"/>
    <s v="LDPE film waste nature 95/5 bale INS"/>
    <x v="48"/>
  </r>
  <r>
    <s v="INP0130"/>
    <s v="W1001"/>
    <x v="12"/>
    <x v="10"/>
    <x v="10"/>
    <s v="Nem"/>
    <s v="Csomagolási hulladékok"/>
    <x v="53"/>
    <s v="LDPE fólia hull natúr 95/5 öml Int"/>
    <s v="LDPE film waste nature 95/5 bulk INS"/>
    <x v="48"/>
  </r>
  <r>
    <s v="INP0131"/>
    <s v="W1001"/>
    <x v="12"/>
    <x v="10"/>
    <x v="10"/>
    <s v="Nem"/>
    <s v="Csomagolási hulladékok"/>
    <x v="54"/>
    <s v="LDPE fólia hull natúr 90/10 bála Int"/>
    <s v="LDPE  film waste nature 90/10 bale INS"/>
    <x v="49"/>
  </r>
  <r>
    <s v="INP0132"/>
    <s v="W1001"/>
    <x v="12"/>
    <x v="10"/>
    <x v="10"/>
    <s v="Nem"/>
    <s v="Csomagolási hulladékok"/>
    <x v="55"/>
    <s v="LDPE fólia hull natúr 90/10 öml Int"/>
    <s v="LDPE film waste nature 90/10 bulk INS"/>
    <x v="49"/>
  </r>
  <r>
    <s v="INP0133"/>
    <s v="W1001"/>
    <x v="12"/>
    <x v="10"/>
    <x v="10"/>
    <s v="Nem"/>
    <s v="Csomagolási hulladékok"/>
    <x v="56"/>
    <s v="LDPE  fólia hull natúr 80/20 bála Int"/>
    <s v="LDPE  film waste nature 80/20 bale INS"/>
    <x v="50"/>
  </r>
  <r>
    <s v="INP0134"/>
    <s v="W1001"/>
    <x v="12"/>
    <x v="10"/>
    <x v="10"/>
    <s v="Nem"/>
    <s v="Csomagolási hulladékok"/>
    <x v="57"/>
    <s v="LDPE  fólia hull natúr 80/20 öml Int"/>
    <s v="LDPE  film waste nature 80/20bulk INS"/>
    <x v="50"/>
  </r>
  <r>
    <s v="INP0135"/>
    <s v="W1001"/>
    <x v="12"/>
    <x v="10"/>
    <x v="10"/>
    <s v="Nem"/>
    <s v="Csomagolási hulladékok"/>
    <x v="58"/>
    <s v="PP  fólia hulladék színes bála Int "/>
    <s v="PP film waste colored bale INS"/>
    <x v="51"/>
  </r>
  <r>
    <s v="INP0136"/>
    <s v="W1001"/>
    <x v="12"/>
    <x v="10"/>
    <x v="10"/>
    <s v="Nem"/>
    <s v="Csomagolási hulladékok"/>
    <x v="59"/>
    <s v="PP fólia hulladék színes öml Int"/>
    <s v="PP film waste colored bulk INS"/>
    <x v="52"/>
  </r>
  <r>
    <s v="INP0137"/>
    <s v="W1001"/>
    <x v="12"/>
    <x v="10"/>
    <x v="10"/>
    <s v="Nem"/>
    <s v="Csomagolási hulladékok"/>
    <x v="60"/>
    <s v="PP  fólia hulladék natúr bála Int"/>
    <s v="PP  film waste nature bale INS"/>
    <x v="53"/>
  </r>
  <r>
    <s v="INP0138"/>
    <s v="W1001"/>
    <x v="12"/>
    <x v="10"/>
    <x v="10"/>
    <s v="Nem"/>
    <s v="Csomagolási hulladékok"/>
    <x v="61"/>
    <s v="PP  fólia  hulladék natúr öml Int"/>
    <s v="PP  film waste nature bulk INS"/>
    <x v="54"/>
  </r>
  <r>
    <s v="INP0139"/>
    <s v="W1001"/>
    <x v="12"/>
    <x v="10"/>
    <x v="10"/>
    <s v="Nem"/>
    <s v="Csomagolási hulladékok"/>
    <x v="62"/>
    <s v="LDPE fólia hulladék lebomló bála int"/>
    <s v="Packaging eco film waste bale INS"/>
    <x v="55"/>
  </r>
  <r>
    <s v="INP0140"/>
    <s v="W5008"/>
    <x v="14"/>
    <x v="12"/>
    <x v="12"/>
    <s v="Nem"/>
    <s v="Mezőgazdasági"/>
    <x v="63"/>
    <s v="Fólia hulladék mezőgazdasági bála int"/>
    <s v="Agri film waste bale INS"/>
    <x v="56"/>
  </r>
  <r>
    <s v="INP0145"/>
    <s v="W1105"/>
    <x v="8"/>
    <x v="8"/>
    <x v="8"/>
    <s v="Nem"/>
    <s v="Csomagolási hulladékok"/>
    <x v="64"/>
    <s v="Papír hullámkarton bála (&lt;100kg) Int"/>
    <s v="Paper and cardboard bale (&lt;100kg) INS"/>
    <x v="57"/>
  </r>
  <r>
    <s v="INP0146"/>
    <s v="W1105"/>
    <x v="8"/>
    <x v="8"/>
    <x v="8"/>
    <s v="Nem"/>
    <s v="Csomagolási hulladékok"/>
    <x v="65"/>
    <s v="Papír hullámkarton hulladék öml Int"/>
    <s v="Paper and cardboard waste bulk INS"/>
    <x v="58"/>
  </r>
  <r>
    <s v="INP0147"/>
    <s v="W1105"/>
    <x v="8"/>
    <x v="8"/>
    <x v="8"/>
    <s v="Nem"/>
    <s v="Csomagolási hulladékok"/>
    <x v="66"/>
    <s v="Hullámkarton hulladék bála Int"/>
    <s v="Paper and cardboard waste bale INS"/>
    <x v="59"/>
  </r>
  <r>
    <s v="INP0148"/>
    <s v="W1105"/>
    <x v="8"/>
    <x v="8"/>
    <x v="8"/>
    <s v="Nem"/>
    <s v="Csomagolási hulladékok"/>
    <x v="67"/>
    <s v="Papír csom. hull. vegyes öml Int"/>
    <s v="Paper packaging mixed waste bulk INS"/>
    <x v="60"/>
  </r>
  <r>
    <s v="INP0149"/>
    <s v="W1105"/>
    <x v="8"/>
    <x v="8"/>
    <x v="8"/>
    <s v="Nem"/>
    <s v="Csomagolási hulladékok"/>
    <x v="68"/>
    <s v="Papír hulladék cséve és élvédő öml Int"/>
    <s v="Paper roll and edge protector bulk INS"/>
    <x v="61"/>
  </r>
  <r>
    <s v="INP0152"/>
    <s v="W5007"/>
    <x v="7"/>
    <x v="3"/>
    <x v="3"/>
    <s v="Nem"/>
    <s v="Települési hulladékok"/>
    <x v="69"/>
    <s v="Papír hull. (könyv és egyéb) öml Int/Isk"/>
    <s v="Paper waste(book and other)bulk INS/SC"/>
    <x v="62"/>
  </r>
  <r>
    <s v="INP0155"/>
    <s v="W1109"/>
    <x v="15"/>
    <x v="13"/>
    <x v="13"/>
    <s v="Nem"/>
    <s v="Csomagolási hulladék"/>
    <x v="70"/>
    <s v="Alumínium Csom 95/5 öml GY2"/>
    <s v="Al Pack 95/5 bulk COL2"/>
    <x v="63"/>
  </r>
  <r>
    <s v="INP0156"/>
    <s v="W1102"/>
    <x v="16"/>
    <x v="13"/>
    <x v="13"/>
    <s v="Nem"/>
    <s v="Csomagolási hulladék"/>
    <x v="71"/>
    <s v="Vas Csom 95/5 öml GY2"/>
    <s v="Fe Pack 95/5 bulk COL2"/>
    <x v="64"/>
  </r>
  <r>
    <s v="INP0171"/>
    <s v="W5009"/>
    <x v="17"/>
    <x v="14"/>
    <x v="14"/>
    <s v="Nem"/>
    <s v="Egyéb fém hulladék"/>
    <x v="72"/>
    <s v="FÉM Vasfém vegyes 80/20 Kont Öml GY2"/>
    <s v="METAL Fer mixed 80/20 Bulk COL2"/>
    <x v="65"/>
  </r>
  <r>
    <s v="INP0172"/>
    <s v="W5009"/>
    <x v="17"/>
    <x v="14"/>
    <x v="14"/>
    <s v="Nem"/>
    <s v="Egyéb fém hulladék"/>
    <x v="73"/>
    <s v="FÉM Nem vasfém vegyes 80/20 Kont Öml GY2"/>
    <s v="METAL Non ferrous mixed 80/20 Bulk COL2"/>
    <x v="66"/>
  </r>
  <r>
    <s v="INP0173"/>
    <s v="W5009"/>
    <x v="17"/>
    <x v="14"/>
    <x v="14"/>
    <s v="Nem"/>
    <s v="Egyéb fém hulladék"/>
    <x v="74"/>
    <s v="FÉM Vegyes Kont 80/20 Öml GY2"/>
    <s v="METAL Mixed 80/20 Bulk COL2"/>
    <x v="67"/>
  </r>
  <r>
    <s v="INP0174"/>
    <s v="W5009"/>
    <x v="17"/>
    <x v="14"/>
    <x v="14"/>
    <s v="Nem"/>
    <s v="Egyéb fém hulladék"/>
    <x v="75"/>
    <s v="FÉM Acél gerenda 99/1 Öml GY2"/>
    <s v="METAL Steel ingot 99/1 Bulk COL2"/>
    <x v="68"/>
  </r>
  <r>
    <s v="INP0175"/>
    <s v="W5009"/>
    <x v="17"/>
    <x v="14"/>
    <x v="14"/>
    <s v="Nem"/>
    <s v="Egyéb fém hulladék"/>
    <x v="76"/>
    <s v="FÉM Acél vegyes 99/1 Öml GY2"/>
    <s v="METAL Steel mixed 99/1 Bulk COL2"/>
    <x v="69"/>
  </r>
  <r>
    <s v="INP0176"/>
    <s v="W5009"/>
    <x v="17"/>
    <x v="14"/>
    <x v="14"/>
    <s v="Nem"/>
    <s v="Egyéb fém hulladék"/>
    <x v="77"/>
    <s v="FÉM Acél lemez 99/1 Öml GY2"/>
    <s v="METAL Steel plate 99/1 Bulk COL2"/>
    <x v="70"/>
  </r>
  <r>
    <s v="INP0177"/>
    <s v="W5009"/>
    <x v="17"/>
    <x v="14"/>
    <x v="14"/>
    <s v="Nem"/>
    <s v="Egyéb fém hulladék"/>
    <x v="78"/>
    <s v="FÉM Vegyes acél 90/10 Öml GY2"/>
    <s v="METAL Mixed steel 90/10 Bulk COL2"/>
    <x v="71"/>
  </r>
  <r>
    <s v="INP0178"/>
    <s v="W5009"/>
    <x v="17"/>
    <x v="14"/>
    <x v="14"/>
    <s v="Nem"/>
    <s v="Egyéb fém hulladék"/>
    <x v="79"/>
    <s v="FÉM Vasöntvény 99/1 Öml GY2"/>
    <s v="METAL Fer mixed casting 99/1 Bulk COL2"/>
    <x v="72"/>
  </r>
  <r>
    <s v="INP0179"/>
    <s v="W5009"/>
    <x v="17"/>
    <x v="14"/>
    <x v="14"/>
    <s v="Nem"/>
    <s v="Egyéb fém hulladék"/>
    <x v="80"/>
    <s v="FÉM Festett vegyes 98/2 Öml GY2"/>
    <s v="METAL Dyed mixed 98/2 Bulk COL2"/>
    <x v="73"/>
  </r>
  <r>
    <s v="INP0180"/>
    <s v="W5009"/>
    <x v="17"/>
    <x v="14"/>
    <x v="14"/>
    <s v="Nem"/>
    <s v="Egyéb fém hulladék"/>
    <x v="81"/>
    <s v="FÉM Szerelt vegyes 50/50 Öml GY2"/>
    <s v="METAL Mixed mounted 50/50 Bulk COL2"/>
    <x v="74"/>
  </r>
  <r>
    <s v="INP0181"/>
    <s v="W5009"/>
    <x v="17"/>
    <x v="14"/>
    <x v="14"/>
    <s v="Nem"/>
    <s v="Egyéb fém hulladék"/>
    <x v="82"/>
    <s v="FÉM Öntvény 99/1 Öml GY2"/>
    <s v="METAL Casting 99/1 Bulk COL2"/>
    <x v="75"/>
  </r>
  <r>
    <s v="INP0182"/>
    <s v="W5009"/>
    <x v="17"/>
    <x v="14"/>
    <x v="14"/>
    <s v="Nem"/>
    <s v="Egyéb fém hulladék"/>
    <x v="83"/>
    <s v="FÉM Vörösréz vegyes 95/5 Öml GY2"/>
    <s v="METAL Copper mixed 95/5 Bulk COL2"/>
    <x v="76"/>
  </r>
  <r>
    <s v="INP0183"/>
    <s v="W5009"/>
    <x v="17"/>
    <x v="14"/>
    <x v="14"/>
    <s v="Nem"/>
    <s v="Egyéb fém hulladék"/>
    <x v="84"/>
    <s v="FÉM Vörösréz szerelt vegyes 95/5 Öml GY2"/>
    <s v="METAL Copper mount mixed 95/5 Bulk COL2"/>
    <x v="77"/>
  </r>
  <r>
    <s v="INP0184"/>
    <s v="W5009"/>
    <x v="17"/>
    <x v="14"/>
    <x v="14"/>
    <s v="Nem"/>
    <s v="Egyéb fém hulladék"/>
    <x v="85"/>
    <s v="FÉM Sárgaréz szerelt vegyes 95/5 Öml GY2"/>
    <s v="METAL Brass mount mixed 95/5 Bulk COL2"/>
    <x v="78"/>
  </r>
  <r>
    <s v="INP0185"/>
    <s v="W5009"/>
    <x v="17"/>
    <x v="14"/>
    <x v="14"/>
    <s v="Nem"/>
    <s v="Egyéb fém hulladék"/>
    <x v="86"/>
    <s v="FÉM Alumínium 99/1 Öml GY2"/>
    <s v="METAL Aluminium 99/1 Bulk COL2"/>
    <x v="79"/>
  </r>
  <r>
    <s v="INP0186"/>
    <s v="W5009"/>
    <x v="17"/>
    <x v="14"/>
    <x v="14"/>
    <s v="Nem"/>
    <s v="Egyéb fém hulladék"/>
    <x v="87"/>
    <s v="FÉM SR-VR, Al-Cu hűtő 95/5 Öml GY2"/>
    <s v="METAL Al-Cu cool 95/5 Bulk COL2"/>
    <x v="80"/>
  </r>
  <r>
    <s v="INP0187"/>
    <s v="W5009"/>
    <x v="17"/>
    <x v="14"/>
    <x v="14"/>
    <s v="Nem"/>
    <s v="Egyéb fém hulladék"/>
    <x v="88"/>
    <s v="FÉM Zn horgany vegyes 97/3 Öml GY2"/>
    <s v="METAL Zn galv mixed 97/3 Bulk COL2"/>
    <x v="81"/>
  </r>
  <r>
    <s v="INP0188"/>
    <s v="W5009"/>
    <x v="17"/>
    <x v="14"/>
    <x v="14"/>
    <s v="Nem"/>
    <s v="Egyéb fém hulladék"/>
    <x v="89"/>
    <s v="FÉM Ólom vegyes 97/3 Öml GY2"/>
    <s v="METAL Pb mixed 97/3 Bulk COL2"/>
    <x v="82"/>
  </r>
  <r>
    <s v="INP0189"/>
    <s v="W5009"/>
    <x v="17"/>
    <x v="14"/>
    <x v="14"/>
    <s v="Nem"/>
    <s v="Egyéb fém hulladék"/>
    <x v="90"/>
    <s v="FÉM Saválló darabos vegyes 97/3 Öml GY2"/>
    <s v="METAL Stainless mixed 97/3 Bulk COL2"/>
    <x v="83"/>
  </r>
  <r>
    <s v="INP0190"/>
    <s v="W5009"/>
    <x v="17"/>
    <x v="14"/>
    <x v="14"/>
    <s v="Nem"/>
    <s v="Egyéb fém hulladék"/>
    <x v="91"/>
    <s v="FÉM Vegyes szerelt shr 50/50 Öml GY2"/>
    <s v="METAL Mixed mount shr 50/50 Bulk COL2"/>
    <x v="84"/>
  </r>
  <r>
    <s v="INP0286"/>
    <s v="W1201"/>
    <x v="18"/>
    <x v="15"/>
    <x v="15"/>
    <s v="Igen"/>
    <s v="Elektronikai hulladék"/>
    <x v="92"/>
    <s v="ELEK Hőcs 97/3 Db GY2"/>
    <s v="WEEE HeatEx 97/3 Pc COL2"/>
    <x v="85"/>
  </r>
  <r>
    <s v="INP0287"/>
    <s v="W1204"/>
    <x v="19"/>
    <x v="16"/>
    <x v="16"/>
    <s v="Nem"/>
    <s v="Elektronikai hulladék"/>
    <x v="93"/>
    <s v="ELEK NagyHG lak 97/3 Kon GY2"/>
    <s v="WEEE LaHA mun 97/3 Con COL2"/>
    <x v="86"/>
  </r>
  <r>
    <s v="INP0288"/>
    <s v="W1204"/>
    <x v="19"/>
    <x v="17"/>
    <x v="17"/>
    <s v="Igen"/>
    <s v="Elektronikai hulladék"/>
    <x v="94"/>
    <s v="ELEK NagyHG lak vesz 97/3 Kon GY2"/>
    <s v="WEEE LaHA* mun haz 97/3  Con COL2"/>
    <x v="86"/>
  </r>
  <r>
    <s v="INP0289"/>
    <s v="W1204"/>
    <x v="19"/>
    <x v="18"/>
    <x v="18"/>
    <s v="Nem"/>
    <s v="Elektronikai hulladék"/>
    <x v="95"/>
    <s v="ELEK NagyHG int 97/3 Kon GY2"/>
    <s v="WEEE LaHA inst haz 97/3 Con COL2"/>
    <x v="86"/>
  </r>
  <r>
    <s v="INP0290"/>
    <s v="W1204"/>
    <x v="19"/>
    <x v="19"/>
    <x v="19"/>
    <s v="Igen"/>
    <s v="Elektronikai hulladék"/>
    <x v="96"/>
    <s v="ELEK NagyHG int vesz 97/3 Kon GY2"/>
    <s v="WEEE LaHA inst 97/3 Con COL2"/>
    <x v="86"/>
  </r>
  <r>
    <s v="INP0291"/>
    <s v="W1203"/>
    <x v="20"/>
    <x v="16"/>
    <x v="16"/>
    <s v="Nem"/>
    <s v="Elektronikai hulladék"/>
    <x v="97"/>
    <s v="ELEK KisHG lak 97/3 Kon GY2"/>
    <s v="WEEE SmHA mun 97/3 Con COL2"/>
    <x v="87"/>
  </r>
  <r>
    <s v="INP0292"/>
    <s v="W1203"/>
    <x v="20"/>
    <x v="17"/>
    <x v="17"/>
    <s v="Igen"/>
    <s v="Elektronikai hulladék"/>
    <x v="98"/>
    <s v="ELEK KisHG lak vesz 97/3 Kon GY2"/>
    <s v="WEEE SmHA mun haz 97/3 Con COL2"/>
    <x v="87"/>
  </r>
  <r>
    <s v="INP0293"/>
    <s v="W1203"/>
    <x v="20"/>
    <x v="18"/>
    <x v="18"/>
    <s v="Nem"/>
    <s v="Elektronikai hulladék"/>
    <x v="99"/>
    <s v="ELEK KisHG int vesz 97/3 Kon GY2"/>
    <s v="WEEE SmHA inst haz 97/3 Con COL2"/>
    <x v="87"/>
  </r>
  <r>
    <s v="INP0294"/>
    <s v="W1203"/>
    <x v="20"/>
    <x v="19"/>
    <x v="19"/>
    <s v="Igen"/>
    <s v="Elektronikai hulladék"/>
    <x v="100"/>
    <s v="ELEK KisHG int 97/3 Kon GY2"/>
    <s v="WEEE SmHA inst 97/3 Con COL2"/>
    <x v="87"/>
  </r>
  <r>
    <s v="INP0295"/>
    <s v="W1203"/>
    <x v="20"/>
    <x v="16"/>
    <x v="16"/>
    <s v="Nem"/>
    <s v="Elektronikai hulladék"/>
    <x v="101"/>
    <s v="ELEK IT lak 97/3 Kon GY2"/>
    <s v="WEEE IT mun 97/3 Con COL2"/>
    <x v="88"/>
  </r>
  <r>
    <s v="INP0296"/>
    <s v="W1203"/>
    <x v="20"/>
    <x v="17"/>
    <x v="17"/>
    <s v="Igen"/>
    <s v="Elektronikai hulladék"/>
    <x v="102"/>
    <s v="ELEK IT lak vesz 97/3 Kon GY2"/>
    <s v="WEEE IT mun haz 97/3 Con OL2"/>
    <x v="88"/>
  </r>
  <r>
    <s v="INP0297"/>
    <s v="W1203"/>
    <x v="20"/>
    <x v="18"/>
    <x v="18"/>
    <s v="Nem"/>
    <s v="Elektronikai hulladék"/>
    <x v="103"/>
    <s v="ELEK IT int 97/3 Kon GY2"/>
    <s v="WEEE IT inst 97/3 Con OL2"/>
    <x v="88"/>
  </r>
  <r>
    <s v="INP0298"/>
    <s v="W1203"/>
    <x v="20"/>
    <x v="19"/>
    <x v="19"/>
    <s v="Igen"/>
    <s v="Elektronikai hulladék"/>
    <x v="104"/>
    <s v="ELEK IT int vesz 97/3 Kon GY2"/>
    <s v="WEEE IT inst haz 97/3 Con OL2"/>
    <x v="88"/>
  </r>
  <r>
    <s v="INP0299"/>
    <s v="W1206"/>
    <x v="21"/>
    <x v="16"/>
    <x v="16"/>
    <s v="Nem"/>
    <s v="Elektronikai hulladék"/>
    <x v="105"/>
    <s v="ELEK TV 97/3 lak Ibc GY2"/>
    <s v="WEEE TV mun 97/3 Ibc COL2"/>
    <x v="89"/>
  </r>
  <r>
    <s v="INP0300"/>
    <s v="W1206"/>
    <x v="21"/>
    <x v="17"/>
    <x v="17"/>
    <s v="Igen"/>
    <s v="Elektronikai hulladék"/>
    <x v="106"/>
    <s v="ELEK TV 97/3 lak vesz Ibc GY2"/>
    <s v="WEEE TV mun haz 97/3 Ibc COL2"/>
    <x v="89"/>
  </r>
  <r>
    <s v="INP0301"/>
    <s v="W1206"/>
    <x v="21"/>
    <x v="18"/>
    <x v="18"/>
    <s v="Nem"/>
    <s v="Elektronikai hulladék"/>
    <x v="107"/>
    <s v="ELEK TV int 97/3 Ibc GY2"/>
    <s v="WEEE TV inst 97/3 Ibc COL2"/>
    <x v="89"/>
  </r>
  <r>
    <s v="INP0302"/>
    <s v="W1206"/>
    <x v="21"/>
    <x v="19"/>
    <x v="19"/>
    <s v="Igen"/>
    <s v="Elektronikai hulladék"/>
    <x v="108"/>
    <s v="ELEK TV int vesz 97/3 Ibc GY2"/>
    <s v="WEEE TV inst haz 97/3 Ibc COL2"/>
    <x v="89"/>
  </r>
  <r>
    <s v="INP0303"/>
    <s v="W1206"/>
    <x v="21"/>
    <x v="16"/>
    <x v="16"/>
    <s v="Nem"/>
    <s v="Elektronikai hulladék"/>
    <x v="109"/>
    <s v="ELEK LCD lak 97/3 Rak GY2"/>
    <s v="WEEE Screen mun 97/3 Pal COL2"/>
    <x v="90"/>
  </r>
  <r>
    <s v="INP0304"/>
    <s v="W1206"/>
    <x v="21"/>
    <x v="17"/>
    <x v="17"/>
    <s v="Igen"/>
    <s v="Elektronikai hulladék"/>
    <x v="110"/>
    <s v="ELEK LCD lak vesz 97/3 Rak GY2"/>
    <s v="WEEE Screen mun haz 97/3 Pal COL2"/>
    <x v="90"/>
  </r>
  <r>
    <s v="INP0305"/>
    <s v="W1206"/>
    <x v="21"/>
    <x v="18"/>
    <x v="18"/>
    <s v="Nem"/>
    <s v="Elektronikai hulladék"/>
    <x v="111"/>
    <s v="ELEK LCD int 97/3 Rak GY2"/>
    <s v="WEEE Screen inst 97/3 Pal COL2"/>
    <x v="90"/>
  </r>
  <r>
    <s v="INP0306"/>
    <s v="W1206"/>
    <x v="21"/>
    <x v="19"/>
    <x v="19"/>
    <s v="Igen"/>
    <s v="Elektronikai hulladék"/>
    <x v="112"/>
    <s v="ELEK LCD int vesz 97/3 Rak GY2"/>
    <s v="WEEE Screen inst haz 97/3 Pal COL2"/>
    <x v="90"/>
  </r>
  <r>
    <s v="INP0307"/>
    <s v="W1205"/>
    <x v="22"/>
    <x v="16"/>
    <x v="16"/>
    <s v="Nem"/>
    <s v="Elektronikai hulladék"/>
    <x v="113"/>
    <s v="ELEK PV panel lak 97/3 Rak GY2"/>
    <s v="WEEE PV panel mun 97/3 Pal COL2"/>
    <x v="91"/>
  </r>
  <r>
    <s v="INP0308"/>
    <s v="W1205"/>
    <x v="22"/>
    <x v="17"/>
    <x v="17"/>
    <s v="Igen"/>
    <s v="Elektronikai hulladék"/>
    <x v="114"/>
    <s v="ELEK PV panel lak vesz 97/3 Rak GY2"/>
    <s v="WEEE PV panel mun haz 97/3 Pal COL2"/>
    <x v="91"/>
  </r>
  <r>
    <s v="INP0309"/>
    <s v="W1205"/>
    <x v="22"/>
    <x v="18"/>
    <x v="18"/>
    <s v="Nem"/>
    <s v="Elektronikai hulladék"/>
    <x v="115"/>
    <s v="ELEK PV panel int 97/3 Rak GY2"/>
    <s v="WEEE PV panel inst 97/3 Pal COL2"/>
    <x v="91"/>
  </r>
  <r>
    <s v="INP0310"/>
    <s v="W1205"/>
    <x v="22"/>
    <x v="19"/>
    <x v="19"/>
    <s v="Igen"/>
    <s v="Elektronikai hulladék"/>
    <x v="116"/>
    <s v="ELEK PV panel int vesz 97/3 Rak GY2"/>
    <s v="WEEE PV panel inst haz 97/3 Pal COL2"/>
    <x v="91"/>
  </r>
  <r>
    <s v="INP0311"/>
    <s v="W1207"/>
    <x v="23"/>
    <x v="16"/>
    <x v="16"/>
    <s v="Nem"/>
    <s v="Elektronikai hulladék"/>
    <x v="117"/>
    <s v="ELEK Kábel 97/3 Ibc GY2"/>
    <s v="WEEE Cabel 97/3 Ibc COL2"/>
    <x v="92"/>
  </r>
  <r>
    <s v="INP0312"/>
    <s v="W1207"/>
    <x v="23"/>
    <x v="17"/>
    <x v="17"/>
    <s v="Igen"/>
    <s v="Elektronikai hulladék"/>
    <x v="117"/>
    <s v="ELEK Kábel* 97/3 Ibc GY2"/>
    <s v="WEEE Cabel* 97/3 Ibc COL2"/>
    <x v="92"/>
  </r>
  <r>
    <s v="INP0313"/>
    <s v="W1207"/>
    <x v="23"/>
    <x v="18"/>
    <x v="20"/>
    <s v="Nem"/>
    <s v="Elektronikai hulladék"/>
    <x v="118"/>
    <s v="ELEK Vmotor 97/3 Kon GY2"/>
    <s v="WEEE Emotor 97/3 Con COL2"/>
    <x v="93"/>
  </r>
  <r>
    <s v="INP0314"/>
    <s v="W1207"/>
    <x v="23"/>
    <x v="20"/>
    <x v="21"/>
    <s v="Nem"/>
    <s v="Elektronikai hulladék"/>
    <x v="119"/>
    <s v="ELEK CD/DV 97/3 Kon GY2"/>
    <s v="WEEE CD/DV 97/3 Con COL2"/>
    <x v="94"/>
  </r>
  <r>
    <s v="INP0315"/>
    <s v="W1207"/>
    <x v="23"/>
    <x v="21"/>
    <x v="22"/>
    <s v="Nem"/>
    <s v="Elektronikai hulladék"/>
    <x v="120"/>
    <s v="ELEK Alk egyéb Kon GY2"/>
    <s v="WEEE Parts other Con COL2"/>
    <x v="95"/>
  </r>
  <r>
    <s v="INP0406"/>
    <s v="W1303"/>
    <x v="24"/>
    <x v="22"/>
    <x v="23"/>
    <s v="Igen"/>
    <s v="Elem, akkumulátor"/>
    <x v="121"/>
    <s v="AKKU ólom 95/5 lád GY2"/>
    <s v="BAT lead 99/1 box COL2"/>
    <x v="96"/>
  </r>
  <r>
    <s v="INP0407"/>
    <s v="W1302"/>
    <x v="25"/>
    <x v="23"/>
    <x v="24"/>
    <s v="Nem"/>
    <s v="Elem, akkumulátor"/>
    <x v="122"/>
    <s v="AKKU lúg 99/1 lád GY2"/>
    <s v="BAT Alk 99/1 box COL2"/>
    <x v="97"/>
  </r>
  <r>
    <s v="INP0408"/>
    <s v="W1302"/>
    <x v="25"/>
    <x v="24"/>
    <x v="25"/>
    <s v="Nem"/>
    <s v="Elem, akkumulátor"/>
    <x v="123"/>
    <s v="AKKU higa 99/1 lád GY2"/>
    <s v="BAT Merc 99/1 box COL2"/>
    <x v="98"/>
  </r>
  <r>
    <s v="INP0409"/>
    <s v="W1302"/>
    <x v="25"/>
    <x v="25"/>
    <x v="26"/>
    <s v="Nem"/>
    <s v="Elem, akkumulátor"/>
    <x v="124"/>
    <s v="AKKU Li-ion ZELPV 99/1 lád GY2"/>
    <s v="BAT Li-ion ZELPV 99/1 box COL2"/>
    <x v="99"/>
  </r>
  <r>
    <s v="INP0410"/>
    <s v="W1302"/>
    <x v="25"/>
    <x v="25"/>
    <x v="26"/>
    <s v="Nem"/>
    <s v="Elem, akkumulátor"/>
    <x v="125"/>
    <s v="AKKU Li-ion ELV 99/1 lád GY2"/>
    <s v="BAT Li-ion ELV 99/1 box COL2"/>
    <x v="100"/>
  </r>
  <r>
    <s v="INP0411"/>
    <s v="W1302"/>
    <x v="25"/>
    <x v="25"/>
    <x v="26"/>
    <s v="Nem"/>
    <s v="Elem, akkumulátor"/>
    <x v="126"/>
    <s v="AKKU Li-ion SS 99/1 lád GY2"/>
    <s v="BAT Li-ion SS 99/1 box COL2"/>
    <x v="101"/>
  </r>
  <r>
    <s v="INP0412"/>
    <s v="W1302"/>
    <x v="25"/>
    <x v="25"/>
    <x v="26"/>
    <s v="Nem"/>
    <s v="Elem, akkumulátor"/>
    <x v="127"/>
    <s v="AKKU Li-ion ELEK 99/1 lád EV"/>
    <s v="BAT Li-ion WEEE 99/1 box PS"/>
    <x v="101"/>
  </r>
  <r>
    <s v="INP0413"/>
    <s v="W1302"/>
    <x v="25"/>
    <x v="26"/>
    <x v="27"/>
    <s v="Igen"/>
    <s v="Elem, akkumulátor"/>
    <x v="128"/>
    <s v="AKKU Li-ion ZELPV vesz 99/1 lád GY2"/>
    <s v="BAT Li-ion ZELPV haz 99/1 box COL2"/>
    <x v="102"/>
  </r>
  <r>
    <s v="INP0414"/>
    <s v="W1302"/>
    <x v="25"/>
    <x v="26"/>
    <x v="27"/>
    <s v="Igen"/>
    <s v="Elem, akkumulátor"/>
    <x v="129"/>
    <s v="AKKU Li-ion ELV vesz 99/1 lád GY2"/>
    <s v="BAT Li-ion ELV vesz 99/1 box COL2"/>
    <x v="103"/>
  </r>
  <r>
    <s v="INP0415"/>
    <s v="W1301"/>
    <x v="26"/>
    <x v="27"/>
    <x v="28"/>
    <s v="Nem"/>
    <s v="Elem, akkumulátor"/>
    <x v="130"/>
    <s v="AKKU hordozható 90/10 lád GY3"/>
    <s v="BAT port 90/10 box COL3"/>
    <x v="104"/>
  </r>
  <r>
    <s v="INP0416"/>
    <s v="W1305"/>
    <x v="27"/>
    <x v="28"/>
    <x v="29"/>
    <s v="Igen"/>
    <s v="Elem, akkumulátor"/>
    <x v="131"/>
    <s v="AKKU egyéb lád GY3"/>
    <s v="BAT other box COL3"/>
    <x v="105"/>
  </r>
  <r>
    <s v="INP0417"/>
    <s v="W1301"/>
    <x v="26"/>
    <x v="25"/>
    <x v="26"/>
    <s v="Nem"/>
    <s v="Elem, akkumulátor"/>
    <x v="132"/>
    <s v="AKKU NiMH 99/1 lád GY3"/>
    <s v="BAT NMH 99/1 box COL3"/>
    <x v="106"/>
  </r>
  <r>
    <s v="INP0418"/>
    <s v="W1301"/>
    <x v="26"/>
    <x v="29"/>
    <x v="30"/>
    <s v="Nem"/>
    <s v="Elem, akkumulátor"/>
    <x v="133"/>
    <s v="AKKU NiCd 99/1 lád GY3"/>
    <s v="BAT NiCd 99/1 box COL3"/>
    <x v="107"/>
  </r>
  <r>
    <s v="INP0434"/>
    <s v="W1104"/>
    <x v="6"/>
    <x v="7"/>
    <x v="7"/>
    <s v="Nem"/>
    <s v="Csomagolási hulladék"/>
    <x v="134"/>
    <s v="Fa csomagolási hulladék bálázott Int"/>
    <s v="Wood packaging waste bale INS"/>
    <x v="108"/>
  </r>
  <r>
    <s v="INP0436"/>
    <s v="W1105"/>
    <x v="8"/>
    <x v="8"/>
    <x v="8"/>
    <s v="Nem"/>
    <s v="Csomagolási hulladék"/>
    <x v="135"/>
    <s v="Vegyes csom. papír hulladék bála Int"/>
    <s v="Paper pack. mixed waste bale INS"/>
    <x v="109"/>
  </r>
  <r>
    <s v="INP0437"/>
    <s v="W5007"/>
    <x v="7"/>
    <x v="3"/>
    <x v="3"/>
    <s v="Nem"/>
    <s v="Települési hulladékok"/>
    <x v="136"/>
    <s v="Papír hulladék vegyes bála &lt;100kg Int"/>
    <s v="Mixed paper waste bale &lt;100kg INS"/>
    <x v="110"/>
  </r>
  <r>
    <s v="INP0438"/>
    <s v="W1106"/>
    <x v="10"/>
    <x v="9"/>
    <x v="9"/>
    <s v="Nem"/>
    <s v="Csomagolási hulladék"/>
    <x v="137"/>
    <s v="Társított italoskarton hull bála Int"/>
    <s v="Composit packaging waste bale INS"/>
    <x v="111"/>
  </r>
  <r>
    <s v="INP0439"/>
    <s v="W1901"/>
    <x v="28"/>
    <x v="30"/>
    <x v="31"/>
    <s v="Nem"/>
    <s v="Települési hulladékok"/>
    <x v="138"/>
    <s v="Fa hulladék öml HU"/>
    <s v="Wood waste bulk WY"/>
    <x v="112"/>
  </r>
  <r>
    <s v="INP0440"/>
    <s v="W5007"/>
    <x v="7"/>
    <x v="3"/>
    <x v="3"/>
    <s v="Nem"/>
    <s v="Települési hulladékok"/>
    <x v="139"/>
    <s v="Papír hulladék irodai famentes öml Int"/>
    <s v="Paper waste office wood free bulk INS"/>
    <x v="113"/>
  </r>
  <r>
    <s v="INP0441"/>
    <s v="W5007"/>
    <x v="7"/>
    <x v="3"/>
    <x v="3"/>
    <s v="Nem"/>
    <s v="Települési hulladékok"/>
    <x v="140"/>
    <s v="Papír hulladék cséve öml Int"/>
    <s v="Paper waste roll bulk INS"/>
    <x v="114"/>
  </r>
  <r>
    <s v="INP0442"/>
    <s v="W1105"/>
    <x v="8"/>
    <x v="8"/>
    <x v="8"/>
    <s v="Nem"/>
    <s v="Csomagolási hulladék"/>
    <x v="141"/>
    <s v="Papír hulladék nátron öml Int"/>
    <s v="Paper pack. multi mat. waste bulk INS"/>
    <x v="115"/>
  </r>
  <r>
    <s v="INP0443"/>
    <s v="W1105"/>
    <x v="8"/>
    <x v="8"/>
    <x v="8"/>
    <s v="Nem"/>
    <s v="Csomagolási hulladék"/>
    <x v="142"/>
    <s v="Papír hulladék nátron bála Int"/>
    <s v="Paper pack. multi mat. waste bale INS"/>
    <x v="116"/>
  </r>
  <r>
    <s v="INP0447"/>
    <s v="W5008"/>
    <x v="14"/>
    <x v="20"/>
    <x v="21"/>
    <s v="Nem"/>
    <s v="Települési hulladékok"/>
    <x v="143"/>
    <s v="Egyéb műanyag hulladék ömlesztett HU"/>
    <s v="Other plastic waste bulk WY"/>
    <x v="117"/>
  </r>
  <r>
    <s v="INP0073"/>
    <s v="W1701"/>
    <x v="29"/>
    <x v="31"/>
    <x v="32"/>
    <s v="Nem"/>
    <s v="Étolaj és zsír"/>
    <x v="144"/>
    <s v="Használt sütőlaj és zsíradékhull gyp int"/>
    <s v="edible oil and fat waste CP INS"/>
    <x v="118"/>
  </r>
  <r>
    <s v="INP0448"/>
    <s v="W1501"/>
    <x v="13"/>
    <x v="11"/>
    <x v="11"/>
    <s v="Nem"/>
    <s v="A közlekedés (szállítás) különböző területeiről származó hulladékká vált gépjármű"/>
    <x v="145"/>
    <s v="Gumi hull vegyesen gyűjtött  öml Int"/>
    <s v="Tire waste mixed collected bulk INS"/>
    <x v="44"/>
  </r>
  <r>
    <s v="INP0449"/>
    <s v="W1101"/>
    <x v="11"/>
    <x v="10"/>
    <x v="10"/>
    <s v="Nem"/>
    <s v="Csomagolási hulladékok"/>
    <x v="146"/>
    <s v="Vegyes szelektív hulladék öml Int"/>
    <s v="Mixed selected plastic waste bulk INS"/>
    <x v="119"/>
  </r>
  <r>
    <s v="INP0450"/>
    <s v="W5007"/>
    <x v="7"/>
    <x v="3"/>
    <x v="3"/>
    <s v="Nem"/>
    <s v="Települési hulladékok"/>
    <x v="147"/>
    <s v="Papír hulladék vegyes öml Int"/>
    <s v="Mixed paper waste bulk INS"/>
    <x v="120"/>
  </r>
  <r>
    <s v="INP0451"/>
    <s v="W5007"/>
    <x v="7"/>
    <x v="3"/>
    <x v="3"/>
    <s v="Nem"/>
    <s v="Települési hulladékok"/>
    <x v="148"/>
    <s v="Papír hulladék vegyes bála Int"/>
    <s v="Mixed paper waste bale INS"/>
    <x v="121"/>
  </r>
  <r>
    <s v="INP0277"/>
    <s v="W1401"/>
    <x v="30"/>
    <x v="32"/>
    <x v="33"/>
    <s v="Nem"/>
    <s v="Gépjármű hulladéka"/>
    <x v="149"/>
    <s v="GÉPJ Alu önt B"/>
    <s v="ELV Al cast D"/>
    <x v="122"/>
  </r>
  <r>
    <s v="INP0278"/>
    <s v="W1401"/>
    <x v="30"/>
    <x v="32"/>
    <x v="33"/>
    <s v="Nem"/>
    <s v="Gépjármű hulladéka"/>
    <x v="150"/>
    <s v="GÉPJ Vasf önt B"/>
    <s v="ELV Fe cast D"/>
    <x v="123"/>
  </r>
  <r>
    <s v="INP0279"/>
    <s v="W1401"/>
    <x v="30"/>
    <x v="32"/>
    <x v="33"/>
    <s v="Nem"/>
    <s v="Gépjármű hulladéka"/>
    <x v="151"/>
    <s v="GÉPJ Vasf adagolható B"/>
    <s v="ELV Fe shred (body) D"/>
    <x v="124"/>
  </r>
  <r>
    <s v="INP0280"/>
    <s v="W1401"/>
    <x v="30"/>
    <x v="32"/>
    <x v="33"/>
    <s v="Nem"/>
    <s v="Gépjármű hulladéka"/>
    <x v="152"/>
    <s v="GÉPJ Vasf nem adagolható B"/>
    <s v="ELV Fe nshred D"/>
    <x v="125"/>
  </r>
  <r>
    <s v="INP0281"/>
    <s v="W1401"/>
    <x v="30"/>
    <x v="32"/>
    <x v="33"/>
    <s v="Nem"/>
    <s v="Gépjármű hulladéka"/>
    <x v="153"/>
    <s v="GÉPJ Egyéb Karossz B"/>
    <s v="ELV Other Body D"/>
    <x v="126"/>
  </r>
  <r>
    <s v="INP0282"/>
    <s v="W1401"/>
    <x v="30"/>
    <x v="33"/>
    <x v="34"/>
    <s v="Nem"/>
    <s v="Gépjármű hulladéka"/>
    <x v="154"/>
    <s v="GÉPJ ALKATR selejt vasf Kont B"/>
    <s v="ELV PARTS culled fer Cont D"/>
    <x v="127"/>
  </r>
  <r>
    <s v="INP0283"/>
    <s v="W1401"/>
    <x v="30"/>
    <x v="34"/>
    <x v="35"/>
    <s v="Nem"/>
    <s v="Gépjármű hulladéka"/>
    <x v="155"/>
    <s v="GÉPJ ALKATR selejt nemvasf Kont B"/>
    <s v="ELV PARTS culled nonfer Cont D"/>
    <x v="128"/>
  </r>
  <r>
    <s v="INP0284"/>
    <s v="W1401"/>
    <x v="30"/>
    <x v="35"/>
    <x v="36"/>
    <s v="Nem"/>
    <s v="Gépjármű hulladéka"/>
    <x v="156"/>
    <s v="GÉPJ ALKATR selejt műa Kont B"/>
    <s v="ELV PARTS culled plast Cont D"/>
    <x v="129"/>
  </r>
  <r>
    <s v="INP0285"/>
    <s v="W1401"/>
    <x v="30"/>
    <x v="34"/>
    <x v="35"/>
    <s v="Nem"/>
    <s v="Gépjármű hulladéka"/>
    <x v="157"/>
    <s v="GÉPJ ALKATR selejt egyéb Kont B"/>
    <s v="ELV PARTS culled other Cont D"/>
    <x v="130"/>
  </r>
  <r>
    <m/>
    <m/>
    <x v="31"/>
    <x v="36"/>
    <x v="37"/>
    <m/>
    <m/>
    <x v="158"/>
    <m/>
    <m/>
    <x v="1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680462-F522-054F-A249-DA981C5D20B2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compact="0" compactData="0" gridDropZones="1" multipleFieldFilters="0">
  <location ref="A3:K165" firstHeaderRow="2" firstDataRow="2" firstDataCol="5"/>
  <pivotFields count="11">
    <pivotField compact="0" outline="0" showAll="0"/>
    <pivotField compact="0" outline="0" showAll="0"/>
    <pivotField axis="axisRow" compact="0" outline="0" showAll="0" defaultSubtotal="0">
      <items count="32">
        <item x="15"/>
        <item x="0"/>
        <item x="23"/>
        <item x="27"/>
        <item x="12"/>
        <item x="25"/>
        <item x="6"/>
        <item x="28"/>
        <item x="16"/>
        <item x="22"/>
        <item x="24"/>
        <item x="30"/>
        <item x="13"/>
        <item x="26"/>
        <item x="18"/>
        <item x="2"/>
        <item x="21"/>
        <item x="20"/>
        <item x="3"/>
        <item x="11"/>
        <item x="19"/>
        <item x="8"/>
        <item x="9"/>
        <item x="29"/>
        <item x="10"/>
        <item x="17"/>
        <item x="14"/>
        <item x="7"/>
        <item x="4"/>
        <item x="1"/>
        <item x="5"/>
        <item x="31"/>
      </items>
    </pivotField>
    <pivotField axis="axisRow" compact="0" outline="0" showAll="0" defaultSubtotal="0">
      <items count="37">
        <item x="1"/>
        <item x="12"/>
        <item x="8"/>
        <item x="10"/>
        <item x="7"/>
        <item x="13"/>
        <item x="9"/>
        <item x="5"/>
        <item x="6"/>
        <item x="11"/>
        <item x="32"/>
        <item x="33"/>
        <item x="35"/>
        <item x="26"/>
        <item x="34"/>
        <item x="15"/>
        <item x="19"/>
        <item x="18"/>
        <item x="21"/>
        <item x="22"/>
        <item x="29"/>
        <item x="24"/>
        <item x="23"/>
        <item x="25"/>
        <item x="3"/>
        <item x="0"/>
        <item x="31"/>
        <item x="28"/>
        <item x="27"/>
        <item x="17"/>
        <item x="16"/>
        <item x="30"/>
        <item x="20"/>
        <item x="14"/>
        <item x="2"/>
        <item x="4"/>
        <item x="36"/>
      </items>
    </pivotField>
    <pivotField axis="axisRow" compact="0" outline="0" showAll="0" defaultSubtotal="0">
      <items count="38">
        <item x="1"/>
        <item x="35"/>
        <item x="34"/>
        <item x="36"/>
        <item x="2"/>
        <item x="0"/>
        <item x="26"/>
        <item x="5"/>
        <item x="29"/>
        <item x="28"/>
        <item x="32"/>
        <item x="7"/>
        <item x="31"/>
        <item x="13"/>
        <item x="14"/>
        <item x="20"/>
        <item x="25"/>
        <item x="11"/>
        <item x="18"/>
        <item x="22"/>
        <item x="16"/>
        <item x="15"/>
        <item x="4"/>
        <item x="24"/>
        <item x="10"/>
        <item x="12"/>
        <item x="21"/>
        <item x="30"/>
        <item x="23"/>
        <item x="3"/>
        <item x="8"/>
        <item x="33"/>
        <item x="6"/>
        <item x="9"/>
        <item x="27"/>
        <item x="19"/>
        <item x="17"/>
        <item x="37"/>
      </items>
    </pivotField>
    <pivotField compact="0" outline="0" showAll="0"/>
    <pivotField compact="0" outline="0" showAll="0"/>
    <pivotField axis="axisRow" compact="0" outline="0" showAll="0" defaultSubtotal="0">
      <items count="159">
        <item x="77"/>
        <item x="75"/>
        <item x="76"/>
        <item x="70"/>
        <item x="86"/>
        <item x="153"/>
        <item x="131"/>
        <item x="143"/>
        <item x="120"/>
        <item x="127"/>
        <item x="92"/>
        <item x="73"/>
        <item x="72"/>
        <item x="38"/>
        <item x="39"/>
        <item x="138"/>
        <item x="134"/>
        <item x="14"/>
        <item x="6"/>
        <item x="80"/>
        <item x="63"/>
        <item x="151"/>
        <item x="149"/>
        <item x="152"/>
        <item x="150"/>
        <item x="47"/>
        <item x="46"/>
        <item x="119"/>
        <item x="115"/>
        <item x="116"/>
        <item x="113"/>
        <item x="114"/>
        <item x="103"/>
        <item x="104"/>
        <item x="101"/>
        <item x="102"/>
        <item x="107"/>
        <item x="108"/>
        <item x="105"/>
        <item x="106"/>
        <item x="111"/>
        <item x="112"/>
        <item x="109"/>
        <item x="110"/>
        <item x="144"/>
        <item x="118"/>
        <item x="99"/>
        <item x="100"/>
        <item x="97"/>
        <item x="98"/>
        <item x="95"/>
        <item x="96"/>
        <item x="93"/>
        <item x="94"/>
        <item x="26"/>
        <item x="27"/>
        <item x="25"/>
        <item x="123"/>
        <item x="88"/>
        <item x="1"/>
        <item x="3"/>
        <item x="0"/>
        <item x="7"/>
        <item x="5"/>
        <item x="8"/>
        <item x="79"/>
        <item x="57"/>
        <item x="62"/>
        <item x="56"/>
        <item x="54"/>
        <item x="55"/>
        <item x="52"/>
        <item x="53"/>
        <item x="50"/>
        <item x="51"/>
        <item x="48"/>
        <item x="49"/>
        <item x="125"/>
        <item x="126"/>
        <item x="124"/>
        <item x="122"/>
        <item x="17"/>
        <item x="133"/>
        <item x="132"/>
        <item x="121"/>
        <item x="82"/>
        <item x="67"/>
        <item x="69"/>
        <item x="68"/>
        <item x="140"/>
        <item x="64"/>
        <item x="66"/>
        <item x="65"/>
        <item x="4"/>
        <item x="139"/>
        <item x="19"/>
        <item x="16"/>
        <item x="142"/>
        <item x="141"/>
        <item x="18"/>
        <item x="136"/>
        <item x="148"/>
        <item x="15"/>
        <item x="147"/>
        <item x="30"/>
        <item x="21"/>
        <item x="36"/>
        <item x="23"/>
        <item x="42"/>
        <item x="43"/>
        <item x="24"/>
        <item x="22"/>
        <item x="60"/>
        <item x="61"/>
        <item x="58"/>
        <item x="59"/>
        <item x="35"/>
        <item x="34"/>
        <item x="40"/>
        <item x="41"/>
        <item x="33"/>
        <item x="31"/>
        <item x="32"/>
        <item x="37"/>
        <item x="29"/>
        <item x="28"/>
        <item x="44"/>
        <item x="45"/>
        <item x="129"/>
        <item x="128"/>
        <item x="87"/>
        <item x="90"/>
        <item x="157"/>
        <item x="156"/>
        <item x="155"/>
        <item x="154"/>
        <item x="81"/>
        <item x="137"/>
        <item x="20"/>
        <item x="2"/>
        <item x="12"/>
        <item x="10"/>
        <item x="9"/>
        <item x="11"/>
        <item x="13"/>
        <item x="71"/>
        <item x="78"/>
        <item x="135"/>
        <item x="130"/>
        <item x="117"/>
        <item x="74"/>
        <item x="89"/>
        <item x="146"/>
        <item x="85"/>
        <item x="83"/>
        <item x="84"/>
        <item x="91"/>
        <item x="145"/>
        <item x="158"/>
      </items>
    </pivotField>
    <pivotField compact="0" outline="0" showAll="0"/>
    <pivotField compact="0" outline="0" showAll="0"/>
    <pivotField axis="axisRow" compact="0" outline="0" showAll="0">
      <items count="133">
        <item x="46"/>
        <item x="50"/>
        <item x="49"/>
        <item x="48"/>
        <item x="47"/>
        <item x="105"/>
        <item x="6"/>
        <item x="5"/>
        <item x="4"/>
        <item x="59"/>
        <item x="1"/>
        <item x="113"/>
        <item x="114"/>
        <item x="107"/>
        <item x="106"/>
        <item x="94"/>
        <item x="91"/>
        <item x="85"/>
        <item x="92"/>
        <item x="89"/>
        <item x="87"/>
        <item x="88"/>
        <item x="95"/>
        <item x="86"/>
        <item x="17"/>
        <item x="90"/>
        <item x="61"/>
        <item x="93"/>
        <item x="8"/>
        <item x="36"/>
        <item x="37"/>
        <item x="100"/>
        <item x="99"/>
        <item x="101"/>
        <item x="98"/>
        <item x="74"/>
        <item x="80"/>
        <item x="76"/>
        <item x="78"/>
        <item x="77"/>
        <item x="83"/>
        <item x="81"/>
        <item x="82"/>
        <item x="73"/>
        <item x="79"/>
        <item x="75"/>
        <item x="84"/>
        <item x="71"/>
        <item x="72"/>
        <item x="68"/>
        <item x="70"/>
        <item x="69"/>
        <item x="67"/>
        <item x="66"/>
        <item x="65"/>
        <item x="14"/>
        <item x="108"/>
        <item x="111"/>
        <item x="19"/>
        <item x="62"/>
        <item x="112"/>
        <item x="18"/>
        <item x="55"/>
        <item x="53"/>
        <item x="54"/>
        <item x="52"/>
        <item x="45"/>
        <item x="44"/>
        <item x="43"/>
        <item x="116"/>
        <item x="34"/>
        <item x="40"/>
        <item x="33"/>
        <item x="51"/>
        <item x="38"/>
        <item x="35"/>
        <item x="42"/>
        <item x="121"/>
        <item x="58"/>
        <item x="60"/>
        <item x="109"/>
        <item x="16"/>
        <item x="15"/>
        <item x="20"/>
        <item x="21"/>
        <item x="115"/>
        <item x="41"/>
        <item x="32"/>
        <item x="39"/>
        <item x="120"/>
        <item x="9"/>
        <item x="28"/>
        <item x="13"/>
        <item x="118"/>
        <item x="0"/>
        <item x="97"/>
        <item x="31"/>
        <item x="30"/>
        <item x="25"/>
        <item x="27"/>
        <item x="26"/>
        <item x="24"/>
        <item x="23"/>
        <item x="22"/>
        <item x="29"/>
        <item x="63"/>
        <item x="64"/>
        <item x="3"/>
        <item x="110"/>
        <item x="57"/>
        <item x="96"/>
        <item x="117"/>
        <item x="7"/>
        <item x="56"/>
        <item x="103"/>
        <item x="102"/>
        <item x="122"/>
        <item x="123"/>
        <item x="125"/>
        <item x="124"/>
        <item x="126"/>
        <item x="119"/>
        <item x="12"/>
        <item x="11"/>
        <item x="10"/>
        <item x="130"/>
        <item x="129"/>
        <item x="128"/>
        <item x="127"/>
        <item x="104"/>
        <item x="2"/>
        <item x="131"/>
        <item t="default"/>
      </items>
    </pivotField>
  </pivotFields>
  <rowFields count="5">
    <field x="2"/>
    <field x="3"/>
    <field x="4"/>
    <field x="7"/>
    <field x="10"/>
  </rowFields>
  <rowItems count="161">
    <i>
      <x/>
      <x v="5"/>
      <x v="13"/>
      <x v="3"/>
      <x v="105"/>
    </i>
    <i>
      <x v="1"/>
      <x/>
      <x/>
      <x v="59"/>
      <x v="94"/>
    </i>
    <i r="1">
      <x v="25"/>
      <x v="5"/>
      <x v="61"/>
      <x v="94"/>
    </i>
    <i>
      <x v="2"/>
      <x v="17"/>
      <x v="15"/>
      <x v="45"/>
      <x v="27"/>
    </i>
    <i r="1">
      <x v="18"/>
      <x v="19"/>
      <x v="8"/>
      <x v="22"/>
    </i>
    <i r="1">
      <x v="29"/>
      <x v="36"/>
      <x v="149"/>
      <x v="18"/>
    </i>
    <i r="1">
      <x v="30"/>
      <x v="20"/>
      <x v="149"/>
      <x v="18"/>
    </i>
    <i r="1">
      <x v="32"/>
      <x v="26"/>
      <x v="27"/>
      <x v="15"/>
    </i>
    <i>
      <x v="3"/>
      <x v="27"/>
      <x v="8"/>
      <x v="6"/>
      <x v="5"/>
    </i>
    <i>
      <x v="4"/>
      <x v="3"/>
      <x v="24"/>
      <x v="13"/>
      <x v="29"/>
    </i>
    <i r="3">
      <x v="14"/>
      <x v="30"/>
    </i>
    <i r="3">
      <x v="54"/>
      <x v="98"/>
    </i>
    <i r="3">
      <x v="55"/>
      <x v="98"/>
    </i>
    <i r="3">
      <x v="56"/>
      <x v="101"/>
    </i>
    <i r="3">
      <x v="66"/>
      <x v="1"/>
    </i>
    <i r="3">
      <x v="67"/>
      <x v="62"/>
    </i>
    <i r="3">
      <x v="68"/>
      <x v="1"/>
    </i>
    <i r="3">
      <x v="69"/>
      <x v="2"/>
    </i>
    <i r="3">
      <x v="70"/>
      <x v="2"/>
    </i>
    <i r="3">
      <x v="71"/>
      <x v="3"/>
    </i>
    <i r="3">
      <x v="72"/>
      <x v="3"/>
    </i>
    <i r="3">
      <x v="73"/>
      <x v="4"/>
    </i>
    <i r="3">
      <x v="74"/>
      <x v="4"/>
    </i>
    <i r="3">
      <x v="75"/>
      <x/>
    </i>
    <i r="3">
      <x v="76"/>
      <x/>
    </i>
    <i r="3">
      <x v="104"/>
      <x v="91"/>
    </i>
    <i r="3">
      <x v="106"/>
      <x v="70"/>
    </i>
    <i r="3">
      <x v="108"/>
      <x v="71"/>
    </i>
    <i r="3">
      <x v="109"/>
      <x v="86"/>
    </i>
    <i r="3">
      <x v="112"/>
      <x v="63"/>
    </i>
    <i r="3">
      <x v="113"/>
      <x v="64"/>
    </i>
    <i r="3">
      <x v="114"/>
      <x v="73"/>
    </i>
    <i r="3">
      <x v="115"/>
      <x v="65"/>
    </i>
    <i r="3">
      <x v="116"/>
      <x v="72"/>
    </i>
    <i r="3">
      <x v="118"/>
      <x v="74"/>
    </i>
    <i r="3">
      <x v="119"/>
      <x v="88"/>
    </i>
    <i r="3">
      <x v="123"/>
      <x v="75"/>
    </i>
    <i r="3">
      <x v="124"/>
      <x v="99"/>
    </i>
    <i r="3">
      <x v="125"/>
      <x v="100"/>
    </i>
    <i r="3">
      <x v="126"/>
      <x v="76"/>
    </i>
    <i r="3">
      <x v="127"/>
      <x v="68"/>
    </i>
    <i>
      <x v="5"/>
      <x v="13"/>
      <x v="34"/>
      <x v="128"/>
      <x v="114"/>
    </i>
    <i r="3">
      <x v="129"/>
      <x v="115"/>
    </i>
    <i r="1">
      <x v="21"/>
      <x v="16"/>
      <x v="57"/>
      <x v="34"/>
    </i>
    <i r="1">
      <x v="22"/>
      <x v="23"/>
      <x v="80"/>
      <x v="95"/>
    </i>
    <i r="1">
      <x v="23"/>
      <x v="6"/>
      <x v="9"/>
      <x v="33"/>
    </i>
    <i r="3">
      <x v="77"/>
      <x v="31"/>
    </i>
    <i r="3">
      <x v="78"/>
      <x v="33"/>
    </i>
    <i r="3">
      <x v="79"/>
      <x v="32"/>
    </i>
    <i>
      <x v="6"/>
      <x v="4"/>
      <x v="11"/>
      <x v="16"/>
      <x v="56"/>
    </i>
    <i r="3">
      <x v="17"/>
      <x v="92"/>
    </i>
    <i>
      <x v="7"/>
      <x v="31"/>
      <x v="12"/>
      <x v="15"/>
      <x v="60"/>
    </i>
    <i>
      <x v="8"/>
      <x v="5"/>
      <x v="13"/>
      <x v="145"/>
      <x v="106"/>
    </i>
    <i>
      <x v="9"/>
      <x v="16"/>
      <x v="35"/>
      <x v="29"/>
      <x v="16"/>
    </i>
    <i r="1">
      <x v="17"/>
      <x v="18"/>
      <x v="28"/>
      <x v="16"/>
    </i>
    <i r="1">
      <x v="29"/>
      <x v="36"/>
      <x v="31"/>
      <x v="16"/>
    </i>
    <i r="1">
      <x v="30"/>
      <x v="20"/>
      <x v="30"/>
      <x v="16"/>
    </i>
    <i>
      <x v="10"/>
      <x v="19"/>
      <x v="28"/>
      <x v="84"/>
      <x v="110"/>
    </i>
    <i>
      <x v="11"/>
      <x v="10"/>
      <x v="31"/>
      <x v="5"/>
      <x v="120"/>
    </i>
    <i r="3">
      <x v="21"/>
      <x v="119"/>
    </i>
    <i r="3">
      <x v="22"/>
      <x v="116"/>
    </i>
    <i r="3">
      <x v="23"/>
      <x v="118"/>
    </i>
    <i r="3">
      <x v="24"/>
      <x v="117"/>
    </i>
    <i r="1">
      <x v="11"/>
      <x v="2"/>
      <x v="135"/>
      <x v="128"/>
    </i>
    <i r="1">
      <x v="12"/>
      <x v="3"/>
      <x v="133"/>
      <x v="126"/>
    </i>
    <i r="1">
      <x v="14"/>
      <x v="1"/>
      <x v="132"/>
      <x v="125"/>
    </i>
    <i r="3">
      <x v="134"/>
      <x v="127"/>
    </i>
    <i>
      <x v="12"/>
      <x v="9"/>
      <x v="17"/>
      <x v="25"/>
      <x v="66"/>
    </i>
    <i r="3">
      <x v="26"/>
      <x v="67"/>
    </i>
    <i r="3">
      <x v="157"/>
      <x v="67"/>
    </i>
    <i>
      <x v="13"/>
      <x v="20"/>
      <x v="27"/>
      <x v="82"/>
      <x v="13"/>
    </i>
    <i r="1">
      <x v="23"/>
      <x v="6"/>
      <x v="83"/>
      <x v="14"/>
    </i>
    <i r="1">
      <x v="28"/>
      <x v="9"/>
      <x v="148"/>
      <x v="129"/>
    </i>
    <i>
      <x v="14"/>
      <x v="15"/>
      <x v="21"/>
      <x v="10"/>
      <x v="17"/>
    </i>
    <i>
      <x v="15"/>
      <x v="24"/>
      <x v="29"/>
      <x v="81"/>
      <x v="81"/>
    </i>
    <i r="3">
      <x v="93"/>
      <x v="107"/>
    </i>
    <i r="3">
      <x v="95"/>
      <x v="61"/>
    </i>
    <i>
      <x v="16"/>
      <x v="16"/>
      <x v="35"/>
      <x v="37"/>
      <x v="19"/>
    </i>
    <i r="3">
      <x v="41"/>
      <x v="25"/>
    </i>
    <i r="1">
      <x v="17"/>
      <x v="18"/>
      <x v="36"/>
      <x v="19"/>
    </i>
    <i r="3">
      <x v="40"/>
      <x v="25"/>
    </i>
    <i r="1">
      <x v="29"/>
      <x v="36"/>
      <x v="39"/>
      <x v="19"/>
    </i>
    <i r="3">
      <x v="43"/>
      <x v="25"/>
    </i>
    <i r="1">
      <x v="30"/>
      <x v="20"/>
      <x v="38"/>
      <x v="19"/>
    </i>
    <i r="3">
      <x v="42"/>
      <x v="25"/>
    </i>
    <i>
      <x v="17"/>
      <x v="16"/>
      <x v="35"/>
      <x v="33"/>
      <x v="21"/>
    </i>
    <i r="3">
      <x v="47"/>
      <x v="20"/>
    </i>
    <i r="1">
      <x v="17"/>
      <x v="18"/>
      <x v="32"/>
      <x v="21"/>
    </i>
    <i r="3">
      <x v="46"/>
      <x v="20"/>
    </i>
    <i r="1">
      <x v="29"/>
      <x v="36"/>
      <x v="35"/>
      <x v="21"/>
    </i>
    <i r="3">
      <x v="49"/>
      <x v="20"/>
    </i>
    <i r="1">
      <x v="30"/>
      <x v="20"/>
      <x v="34"/>
      <x v="21"/>
    </i>
    <i r="3">
      <x v="48"/>
      <x v="20"/>
    </i>
    <i>
      <x v="18"/>
      <x v="35"/>
      <x v="22"/>
      <x v="18"/>
      <x v="7"/>
    </i>
    <i r="3">
      <x v="62"/>
      <x v="6"/>
    </i>
    <i r="3">
      <x v="63"/>
      <x v="8"/>
    </i>
    <i>
      <x v="19"/>
      <x v="3"/>
      <x v="24"/>
      <x v="105"/>
      <x v="83"/>
    </i>
    <i r="3">
      <x v="107"/>
      <x v="103"/>
    </i>
    <i r="3">
      <x v="110"/>
      <x v="102"/>
    </i>
    <i r="3">
      <x v="111"/>
      <x v="84"/>
    </i>
    <i r="3">
      <x v="117"/>
      <x v="87"/>
    </i>
    <i r="3">
      <x v="120"/>
      <x v="96"/>
    </i>
    <i r="3">
      <x v="121"/>
      <x v="104"/>
    </i>
    <i r="3">
      <x v="122"/>
      <x v="97"/>
    </i>
    <i r="3">
      <x v="152"/>
      <x v="121"/>
    </i>
    <i>
      <x v="20"/>
      <x v="16"/>
      <x v="35"/>
      <x v="51"/>
      <x v="23"/>
    </i>
    <i r="1">
      <x v="17"/>
      <x v="18"/>
      <x v="50"/>
      <x v="23"/>
    </i>
    <i r="1">
      <x v="29"/>
      <x v="36"/>
      <x v="53"/>
      <x v="23"/>
    </i>
    <i r="1">
      <x v="30"/>
      <x v="20"/>
      <x v="52"/>
      <x v="23"/>
    </i>
    <i>
      <x v="21"/>
      <x v="2"/>
      <x v="30"/>
      <x v="86"/>
      <x v="79"/>
    </i>
    <i r="3">
      <x v="88"/>
      <x v="26"/>
    </i>
    <i r="3">
      <x v="90"/>
      <x v="109"/>
    </i>
    <i r="3">
      <x v="91"/>
      <x v="9"/>
    </i>
    <i r="3">
      <x v="92"/>
      <x v="78"/>
    </i>
    <i r="3">
      <x v="96"/>
      <x v="82"/>
    </i>
    <i r="3">
      <x v="97"/>
      <x v="69"/>
    </i>
    <i r="3">
      <x v="98"/>
      <x v="85"/>
    </i>
    <i r="3">
      <x v="147"/>
      <x v="80"/>
    </i>
    <i>
      <x v="22"/>
      <x v="24"/>
      <x v="29"/>
      <x v="99"/>
      <x v="24"/>
    </i>
    <i>
      <x v="23"/>
      <x v="26"/>
      <x v="10"/>
      <x v="44"/>
      <x v="93"/>
    </i>
    <i>
      <x v="24"/>
      <x v="6"/>
      <x v="33"/>
      <x v="137"/>
      <x v="57"/>
    </i>
    <i r="3">
      <x v="138"/>
      <x v="58"/>
    </i>
    <i>
      <x v="25"/>
      <x v="33"/>
      <x v="14"/>
      <x/>
      <x v="50"/>
    </i>
    <i r="3">
      <x v="1"/>
      <x v="49"/>
    </i>
    <i r="3">
      <x v="2"/>
      <x v="51"/>
    </i>
    <i r="3">
      <x v="4"/>
      <x v="44"/>
    </i>
    <i r="3">
      <x v="11"/>
      <x v="53"/>
    </i>
    <i r="3">
      <x v="12"/>
      <x v="54"/>
    </i>
    <i r="3">
      <x v="19"/>
      <x v="43"/>
    </i>
    <i r="3">
      <x v="58"/>
      <x v="41"/>
    </i>
    <i r="3">
      <x v="65"/>
      <x v="48"/>
    </i>
    <i r="3">
      <x v="85"/>
      <x v="45"/>
    </i>
    <i r="3">
      <x v="130"/>
      <x v="36"/>
    </i>
    <i r="3">
      <x v="131"/>
      <x v="40"/>
    </i>
    <i r="3">
      <x v="136"/>
      <x v="35"/>
    </i>
    <i r="3">
      <x v="146"/>
      <x v="47"/>
    </i>
    <i r="3">
      <x v="150"/>
      <x v="52"/>
    </i>
    <i r="3">
      <x v="151"/>
      <x v="42"/>
    </i>
    <i r="3">
      <x v="153"/>
      <x v="38"/>
    </i>
    <i r="3">
      <x v="154"/>
      <x v="37"/>
    </i>
    <i r="3">
      <x v="155"/>
      <x v="39"/>
    </i>
    <i r="3">
      <x v="156"/>
      <x v="46"/>
    </i>
    <i>
      <x v="26"/>
      <x v="1"/>
      <x v="25"/>
      <x v="20"/>
      <x v="113"/>
    </i>
    <i r="1">
      <x v="32"/>
      <x v="26"/>
      <x v="7"/>
      <x v="111"/>
    </i>
    <i>
      <x v="27"/>
      <x v="24"/>
      <x v="29"/>
      <x v="87"/>
      <x v="59"/>
    </i>
    <i r="3">
      <x v="89"/>
      <x v="12"/>
    </i>
    <i r="3">
      <x v="94"/>
      <x v="11"/>
    </i>
    <i r="3">
      <x v="100"/>
      <x v="108"/>
    </i>
    <i r="3">
      <x v="101"/>
      <x v="77"/>
    </i>
    <i r="3">
      <x v="102"/>
      <x v="55"/>
    </i>
    <i r="3">
      <x v="103"/>
      <x v="89"/>
    </i>
    <i>
      <x v="28"/>
      <x v="7"/>
      <x v="7"/>
      <x v="64"/>
      <x v="112"/>
    </i>
    <i>
      <x v="29"/>
      <x v="34"/>
      <x v="4"/>
      <x v="60"/>
      <x v="130"/>
    </i>
    <i r="3">
      <x v="139"/>
      <x v="10"/>
    </i>
    <i>
      <x v="30"/>
      <x v="8"/>
      <x v="32"/>
      <x v="140"/>
      <x v="123"/>
    </i>
    <i r="3">
      <x v="141"/>
      <x v="90"/>
    </i>
    <i r="3">
      <x v="142"/>
      <x v="28"/>
    </i>
    <i r="3">
      <x v="143"/>
      <x v="124"/>
    </i>
    <i r="3">
      <x v="144"/>
      <x v="122"/>
    </i>
    <i>
      <x v="31"/>
      <x v="36"/>
      <x v="37"/>
      <x v="158"/>
      <x v="13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A925-CD6E-ED47-A7D3-5C6628FD6A5E}">
  <dimension ref="A1:G37"/>
  <sheetViews>
    <sheetView topLeftCell="A5" workbookViewId="0">
      <selection activeCell="I23" sqref="I23"/>
    </sheetView>
  </sheetViews>
  <sheetFormatPr baseColWidth="10" defaultColWidth="7.5" defaultRowHeight="13" x14ac:dyDescent="0.2"/>
  <cols>
    <col min="1" max="1" width="3.33203125" style="1" customWidth="1"/>
    <col min="2" max="2" width="19.5" style="1" customWidth="1"/>
    <col min="3" max="3" width="8" style="1" customWidth="1"/>
    <col min="4" max="5" width="16.5" style="1" customWidth="1"/>
    <col min="6" max="6" width="16.33203125" style="1" customWidth="1"/>
    <col min="7" max="7" width="11" style="1" customWidth="1"/>
    <col min="8" max="16384" width="7.5" style="1"/>
  </cols>
  <sheetData>
    <row r="1" spans="1:7" ht="40.25" customHeight="1" x14ac:dyDescent="0.2">
      <c r="A1" s="55" t="s">
        <v>134</v>
      </c>
      <c r="B1" s="55"/>
      <c r="C1" s="55"/>
      <c r="D1" s="55"/>
      <c r="E1" s="55"/>
      <c r="F1" s="55"/>
      <c r="G1" s="55"/>
    </row>
    <row r="2" spans="1:7" ht="38.5" customHeight="1" x14ac:dyDescent="0.2">
      <c r="A2" s="59" t="s">
        <v>135</v>
      </c>
      <c r="B2" s="59"/>
      <c r="C2" s="59"/>
      <c r="D2" s="59"/>
      <c r="E2" s="59"/>
      <c r="F2" s="59"/>
      <c r="G2" s="59"/>
    </row>
    <row r="3" spans="1:7" ht="134.25" customHeight="1" x14ac:dyDescent="0.2">
      <c r="A3" s="55" t="s">
        <v>136</v>
      </c>
      <c r="B3" s="55"/>
      <c r="C3" s="55"/>
      <c r="D3" s="55"/>
      <c r="E3" s="55"/>
      <c r="F3" s="55"/>
      <c r="G3" s="55"/>
    </row>
    <row r="4" spans="1:7" ht="147.75" customHeight="1" x14ac:dyDescent="0.2">
      <c r="A4" s="60" t="s">
        <v>137</v>
      </c>
      <c r="B4" s="60"/>
      <c r="C4" s="60"/>
      <c r="D4" s="60"/>
      <c r="E4" s="60"/>
      <c r="F4" s="60"/>
      <c r="G4" s="60"/>
    </row>
    <row r="5" spans="1:7" ht="79.75" customHeight="1" x14ac:dyDescent="0.2">
      <c r="A5" s="60" t="s">
        <v>138</v>
      </c>
      <c r="B5" s="60"/>
      <c r="C5" s="60"/>
      <c r="D5" s="60"/>
      <c r="E5" s="60"/>
      <c r="F5" s="60"/>
      <c r="G5" s="60"/>
    </row>
    <row r="6" spans="1:7" ht="39" customHeight="1" x14ac:dyDescent="0.2">
      <c r="A6" s="60" t="s">
        <v>139</v>
      </c>
      <c r="B6" s="60"/>
      <c r="C6" s="60"/>
      <c r="D6" s="60"/>
      <c r="E6" s="60"/>
      <c r="F6" s="60"/>
      <c r="G6" s="60"/>
    </row>
    <row r="7" spans="1:7" ht="12.75" customHeight="1" x14ac:dyDescent="0.2">
      <c r="A7" s="55" t="s">
        <v>140</v>
      </c>
      <c r="B7" s="55"/>
      <c r="C7" s="55"/>
      <c r="D7" s="55"/>
      <c r="E7" s="55"/>
      <c r="F7" s="55"/>
      <c r="G7" s="55"/>
    </row>
    <row r="8" spans="1:7" ht="21.5" customHeight="1" x14ac:dyDescent="0.2">
      <c r="A8" s="56" t="s">
        <v>141</v>
      </c>
      <c r="B8" s="56"/>
      <c r="C8" s="56"/>
      <c r="D8" s="56"/>
      <c r="E8" s="56"/>
      <c r="F8" s="56"/>
      <c r="G8" s="56"/>
    </row>
    <row r="9" spans="1:7" ht="12.75" customHeight="1" x14ac:dyDescent="0.2">
      <c r="A9" s="57" t="s">
        <v>142</v>
      </c>
      <c r="B9" s="57"/>
      <c r="C9" s="57"/>
      <c r="D9" s="57"/>
      <c r="E9" s="57"/>
      <c r="F9" s="57"/>
      <c r="G9" s="57"/>
    </row>
    <row r="10" spans="1:7" ht="13.5" customHeight="1" x14ac:dyDescent="0.2">
      <c r="A10" s="58" t="s">
        <v>143</v>
      </c>
      <c r="B10" s="58"/>
      <c r="C10" s="58"/>
      <c r="D10" s="58"/>
      <c r="E10" s="58"/>
      <c r="F10" s="58"/>
      <c r="G10" s="58"/>
    </row>
    <row r="11" spans="1:7" ht="12.5" customHeight="1" x14ac:dyDescent="0.15">
      <c r="A11" s="2"/>
      <c r="B11" s="3" t="s">
        <v>3</v>
      </c>
      <c r="C11" s="3" t="s">
        <v>4</v>
      </c>
      <c r="D11" s="29" t="s">
        <v>5</v>
      </c>
      <c r="E11" s="30" t="s">
        <v>6</v>
      </c>
      <c r="F11" s="3" t="s">
        <v>7</v>
      </c>
    </row>
    <row r="12" spans="1:7" ht="44" customHeight="1" x14ac:dyDescent="0.2">
      <c r="A12" s="23">
        <v>1</v>
      </c>
      <c r="B12" s="31" t="s">
        <v>144</v>
      </c>
      <c r="C12" s="6" t="s">
        <v>13</v>
      </c>
      <c r="D12" s="3" t="s">
        <v>145</v>
      </c>
      <c r="E12" s="22" t="s">
        <v>146</v>
      </c>
      <c r="F12" s="22" t="s">
        <v>147</v>
      </c>
    </row>
    <row r="13" spans="1:7" ht="14" customHeight="1" x14ac:dyDescent="0.2">
      <c r="A13" s="12">
        <v>2</v>
      </c>
      <c r="B13" s="10" t="s">
        <v>148</v>
      </c>
      <c r="C13" s="14" t="s">
        <v>15</v>
      </c>
      <c r="D13" s="32">
        <v>213</v>
      </c>
      <c r="E13" s="33">
        <v>6</v>
      </c>
      <c r="F13" s="9">
        <v>219</v>
      </c>
    </row>
    <row r="14" spans="1:7" ht="26.5" customHeight="1" x14ac:dyDescent="0.2">
      <c r="A14" s="12">
        <v>3</v>
      </c>
      <c r="B14" s="10" t="s">
        <v>149</v>
      </c>
      <c r="C14" s="14" t="s">
        <v>27</v>
      </c>
      <c r="D14" s="32">
        <v>171</v>
      </c>
      <c r="E14" s="33">
        <v>2</v>
      </c>
      <c r="F14" s="9">
        <v>173</v>
      </c>
    </row>
    <row r="15" spans="1:7" ht="14" customHeight="1" x14ac:dyDescent="0.2">
      <c r="A15" s="12">
        <v>4</v>
      </c>
      <c r="B15" s="10" t="s">
        <v>150</v>
      </c>
      <c r="C15" s="14" t="s">
        <v>32</v>
      </c>
      <c r="D15" s="32">
        <v>178</v>
      </c>
      <c r="E15" s="33">
        <v>8</v>
      </c>
      <c r="F15" s="9">
        <v>186</v>
      </c>
    </row>
    <row r="16" spans="1:7" ht="14" customHeight="1" x14ac:dyDescent="0.2">
      <c r="A16" s="12">
        <v>5</v>
      </c>
      <c r="B16" s="10" t="s">
        <v>151</v>
      </c>
      <c r="C16" s="14" t="s">
        <v>66</v>
      </c>
      <c r="D16" s="32">
        <v>125</v>
      </c>
      <c r="E16" s="33">
        <v>4</v>
      </c>
      <c r="F16" s="9">
        <v>129</v>
      </c>
    </row>
    <row r="17" spans="1:6" ht="14" customHeight="1" x14ac:dyDescent="0.2">
      <c r="A17" s="12">
        <v>6</v>
      </c>
      <c r="B17" s="10" t="s">
        <v>152</v>
      </c>
      <c r="C17" s="14" t="s">
        <v>36</v>
      </c>
      <c r="D17" s="34">
        <v>19</v>
      </c>
      <c r="E17" s="35" t="s">
        <v>153</v>
      </c>
      <c r="F17" s="9">
        <v>19</v>
      </c>
    </row>
    <row r="18" spans="1:6" ht="14" customHeight="1" x14ac:dyDescent="0.2">
      <c r="A18" s="12">
        <v>7</v>
      </c>
      <c r="B18" s="10" t="s">
        <v>154</v>
      </c>
      <c r="C18" s="14" t="s">
        <v>40</v>
      </c>
      <c r="D18" s="34">
        <v>67</v>
      </c>
      <c r="E18" s="35" t="s">
        <v>153</v>
      </c>
      <c r="F18" s="9">
        <v>67</v>
      </c>
    </row>
    <row r="19" spans="1:6" ht="14" customHeight="1" x14ac:dyDescent="0.2">
      <c r="A19" s="12">
        <v>8</v>
      </c>
      <c r="B19" s="10" t="s">
        <v>155</v>
      </c>
      <c r="C19" s="14" t="s">
        <v>44</v>
      </c>
      <c r="D19" s="34">
        <v>63</v>
      </c>
      <c r="E19" s="33">
        <v>14</v>
      </c>
      <c r="F19" s="9">
        <v>77</v>
      </c>
    </row>
    <row r="20" spans="1:6" ht="26.5" customHeight="1" x14ac:dyDescent="0.2">
      <c r="A20" s="12">
        <v>9</v>
      </c>
      <c r="B20" s="20" t="s">
        <v>156</v>
      </c>
      <c r="C20" s="14" t="s">
        <v>49</v>
      </c>
      <c r="D20" s="32">
        <v>162</v>
      </c>
      <c r="E20" s="33">
        <v>6</v>
      </c>
      <c r="F20" s="9">
        <v>168</v>
      </c>
    </row>
    <row r="21" spans="1:6" ht="26.5" customHeight="1" x14ac:dyDescent="0.2">
      <c r="A21" s="12">
        <v>10</v>
      </c>
      <c r="B21" s="10" t="s">
        <v>157</v>
      </c>
      <c r="C21" s="14" t="s">
        <v>74</v>
      </c>
      <c r="D21" s="32">
        <v>101</v>
      </c>
      <c r="E21" s="33">
        <v>12</v>
      </c>
      <c r="F21" s="9">
        <v>113</v>
      </c>
    </row>
    <row r="22" spans="1:6" ht="14" customHeight="1" x14ac:dyDescent="0.2">
      <c r="A22" s="12">
        <v>11</v>
      </c>
      <c r="B22" s="10" t="s">
        <v>158</v>
      </c>
      <c r="C22" s="14" t="s">
        <v>80</v>
      </c>
      <c r="D22" s="32">
        <v>115</v>
      </c>
      <c r="E22" s="33">
        <v>1</v>
      </c>
      <c r="F22" s="9">
        <v>116</v>
      </c>
    </row>
    <row r="23" spans="1:6" ht="63.5" customHeight="1" x14ac:dyDescent="0.2">
      <c r="A23" s="18">
        <v>12</v>
      </c>
      <c r="B23" s="20" t="s">
        <v>159</v>
      </c>
      <c r="C23" s="21" t="s">
        <v>82</v>
      </c>
      <c r="D23" s="36">
        <v>361</v>
      </c>
      <c r="E23" s="37">
        <v>1</v>
      </c>
      <c r="F23" s="17">
        <v>362</v>
      </c>
    </row>
    <row r="24" spans="1:6" ht="14" customHeight="1" x14ac:dyDescent="0.2">
      <c r="A24" s="12">
        <v>13</v>
      </c>
      <c r="B24" s="10" t="s">
        <v>160</v>
      </c>
      <c r="C24" s="14" t="s">
        <v>84</v>
      </c>
      <c r="D24" s="32">
        <v>305</v>
      </c>
      <c r="E24" s="33">
        <v>1</v>
      </c>
      <c r="F24" s="9">
        <v>306</v>
      </c>
    </row>
    <row r="25" spans="1:6" ht="38.75" customHeight="1" x14ac:dyDescent="0.2">
      <c r="A25" s="18">
        <v>14</v>
      </c>
      <c r="B25" s="10" t="s">
        <v>161</v>
      </c>
      <c r="C25" s="21" t="s">
        <v>88</v>
      </c>
      <c r="D25" s="36">
        <v>123</v>
      </c>
      <c r="E25" s="37">
        <v>1</v>
      </c>
      <c r="F25" s="17">
        <v>124</v>
      </c>
    </row>
    <row r="26" spans="1:6" ht="51.25" customHeight="1" x14ac:dyDescent="0.2">
      <c r="A26" s="18">
        <v>15</v>
      </c>
      <c r="B26" s="20" t="s">
        <v>162</v>
      </c>
      <c r="C26" s="21" t="s">
        <v>91</v>
      </c>
      <c r="D26" s="38">
        <v>62</v>
      </c>
      <c r="E26" s="37">
        <v>1</v>
      </c>
      <c r="F26" s="17">
        <v>63</v>
      </c>
    </row>
    <row r="27" spans="1:6" ht="88.25" customHeight="1" x14ac:dyDescent="0.2">
      <c r="A27" s="18">
        <v>16</v>
      </c>
      <c r="B27" s="10" t="s">
        <v>163</v>
      </c>
      <c r="C27" s="21" t="s">
        <v>93</v>
      </c>
      <c r="D27" s="36">
        <v>260</v>
      </c>
      <c r="E27" s="37">
        <v>1</v>
      </c>
      <c r="F27" s="17">
        <v>261</v>
      </c>
    </row>
    <row r="28" spans="1:6" ht="26.5" customHeight="1" x14ac:dyDescent="0.2">
      <c r="A28" s="12">
        <v>17</v>
      </c>
      <c r="B28" s="10" t="s">
        <v>164</v>
      </c>
      <c r="C28" s="14" t="s">
        <v>99</v>
      </c>
      <c r="D28" s="32">
        <v>160</v>
      </c>
      <c r="E28" s="35" t="s">
        <v>153</v>
      </c>
      <c r="F28" s="9">
        <v>160</v>
      </c>
    </row>
    <row r="29" spans="1:6" ht="14" customHeight="1" x14ac:dyDescent="0.2">
      <c r="A29" s="12">
        <v>18</v>
      </c>
      <c r="B29" s="10" t="s">
        <v>165</v>
      </c>
      <c r="C29" s="14" t="s">
        <v>101</v>
      </c>
      <c r="D29" s="32">
        <v>239</v>
      </c>
      <c r="E29" s="35" t="s">
        <v>153</v>
      </c>
      <c r="F29" s="9">
        <v>239</v>
      </c>
    </row>
    <row r="30" spans="1:6" ht="26.5" customHeight="1" x14ac:dyDescent="0.2">
      <c r="A30" s="12">
        <v>19</v>
      </c>
      <c r="B30" s="10" t="s">
        <v>166</v>
      </c>
      <c r="C30" s="14" t="s">
        <v>105</v>
      </c>
      <c r="D30" s="32">
        <v>238</v>
      </c>
      <c r="E30" s="35" t="s">
        <v>153</v>
      </c>
      <c r="F30" s="9">
        <v>238</v>
      </c>
    </row>
    <row r="31" spans="1:6" ht="14" customHeight="1" x14ac:dyDescent="0.2">
      <c r="A31" s="12">
        <v>20</v>
      </c>
      <c r="B31" s="10" t="s">
        <v>167</v>
      </c>
      <c r="C31" s="14" t="s">
        <v>108</v>
      </c>
      <c r="D31" s="34">
        <v>21</v>
      </c>
      <c r="E31" s="35" t="s">
        <v>153</v>
      </c>
      <c r="F31" s="9">
        <v>21</v>
      </c>
    </row>
    <row r="32" spans="1:6" ht="14" customHeight="1" x14ac:dyDescent="0.2">
      <c r="A32" s="12">
        <v>21</v>
      </c>
      <c r="B32" s="10" t="s">
        <v>168</v>
      </c>
      <c r="C32" s="14" t="s">
        <v>113</v>
      </c>
      <c r="D32" s="32">
        <v>134</v>
      </c>
      <c r="E32" s="33">
        <v>3</v>
      </c>
      <c r="F32" s="9">
        <v>137</v>
      </c>
    </row>
    <row r="33" spans="1:6" ht="14" customHeight="1" x14ac:dyDescent="0.2">
      <c r="A33" s="12">
        <v>22</v>
      </c>
      <c r="B33" s="10" t="s">
        <v>117</v>
      </c>
      <c r="C33" s="14" t="s">
        <v>118</v>
      </c>
      <c r="D33" s="32">
        <v>127</v>
      </c>
      <c r="E33" s="33">
        <v>1</v>
      </c>
      <c r="F33" s="9">
        <v>128</v>
      </c>
    </row>
    <row r="34" spans="1:6" ht="14" customHeight="1" x14ac:dyDescent="0.2">
      <c r="A34" s="12">
        <v>23</v>
      </c>
      <c r="B34" s="10" t="s">
        <v>120</v>
      </c>
      <c r="C34" s="14" t="s">
        <v>121</v>
      </c>
      <c r="D34" s="34">
        <v>91</v>
      </c>
      <c r="E34" s="33">
        <v>3</v>
      </c>
      <c r="F34" s="9">
        <v>94</v>
      </c>
    </row>
    <row r="35" spans="1:6" ht="14" customHeight="1" x14ac:dyDescent="0.2">
      <c r="A35" s="12">
        <v>24</v>
      </c>
      <c r="B35" s="10" t="s">
        <v>123</v>
      </c>
      <c r="C35" s="14" t="s">
        <v>124</v>
      </c>
      <c r="D35" s="33">
        <v>36</v>
      </c>
      <c r="E35" s="35" t="s">
        <v>153</v>
      </c>
      <c r="F35" s="9">
        <v>36</v>
      </c>
    </row>
    <row r="36" spans="1:6" ht="14" customHeight="1" x14ac:dyDescent="0.2">
      <c r="A36" s="12">
        <v>25</v>
      </c>
      <c r="B36" s="10" t="s">
        <v>169</v>
      </c>
      <c r="C36" s="14" t="s">
        <v>128</v>
      </c>
      <c r="D36" s="39">
        <v>131</v>
      </c>
      <c r="E36" s="33">
        <v>14</v>
      </c>
      <c r="F36" s="9">
        <v>145</v>
      </c>
    </row>
    <row r="37" spans="1:6" ht="14" customHeight="1" x14ac:dyDescent="0.2">
      <c r="A37" s="12">
        <v>26</v>
      </c>
      <c r="B37" s="10" t="s">
        <v>170</v>
      </c>
      <c r="C37" s="14" t="s">
        <v>133</v>
      </c>
      <c r="D37" s="33">
        <v>11</v>
      </c>
      <c r="E37" s="33">
        <v>6</v>
      </c>
      <c r="F37" s="9">
        <v>17</v>
      </c>
    </row>
  </sheetData>
  <mergeCells count="10">
    <mergeCell ref="A7:G7"/>
    <mergeCell ref="A8:G8"/>
    <mergeCell ref="A9:G9"/>
    <mergeCell ref="A10:G10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E4E8-A091-6745-AE21-2BA683EEC226}">
  <dimension ref="A1:I50"/>
  <sheetViews>
    <sheetView tabSelected="1" workbookViewId="0">
      <selection activeCell="B27" sqref="B27"/>
    </sheetView>
  </sheetViews>
  <sheetFormatPr baseColWidth="10" defaultColWidth="7.5" defaultRowHeight="13" x14ac:dyDescent="0.2"/>
  <cols>
    <col min="1" max="1" width="4.33203125" style="1" customWidth="1"/>
    <col min="2" max="2" width="9.33203125" style="1" customWidth="1"/>
    <col min="3" max="3" width="55.1640625" style="1" customWidth="1"/>
    <col min="4" max="5" width="10.1640625" style="1" customWidth="1"/>
    <col min="6" max="6" width="10" style="1" customWidth="1"/>
    <col min="7" max="7" width="10.1640625" style="1" customWidth="1"/>
    <col min="8" max="8" width="10" style="1" customWidth="1"/>
    <col min="9" max="9" width="11.1640625" style="1" customWidth="1"/>
    <col min="10" max="16384" width="7.5" style="1"/>
  </cols>
  <sheetData>
    <row r="1" spans="1:9" ht="12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3.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ht="12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</row>
    <row r="4" spans="1:9" ht="12.5" customHeight="1" x14ac:dyDescent="0.15">
      <c r="A4" s="2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26" t="s">
        <v>9</v>
      </c>
      <c r="I4" s="45"/>
    </row>
    <row r="5" spans="1:9" ht="23" customHeight="1" x14ac:dyDescent="0.2">
      <c r="A5" s="4">
        <v>1</v>
      </c>
      <c r="B5" s="5" t="s">
        <v>10</v>
      </c>
      <c r="C5" s="6" t="s">
        <v>11</v>
      </c>
      <c r="D5" s="62" t="s">
        <v>12</v>
      </c>
      <c r="E5" s="63"/>
      <c r="F5" s="63"/>
      <c r="G5" s="64"/>
      <c r="H5" s="43" t="s">
        <v>13</v>
      </c>
      <c r="I5" s="45" t="s">
        <v>183</v>
      </c>
    </row>
    <row r="6" spans="1:9" ht="14" customHeight="1" x14ac:dyDescent="0.2">
      <c r="A6" s="8">
        <v>2</v>
      </c>
      <c r="B6" s="9">
        <v>1101</v>
      </c>
      <c r="C6" s="10" t="s">
        <v>14</v>
      </c>
      <c r="D6" s="9">
        <v>110110</v>
      </c>
      <c r="E6" s="9">
        <v>110120</v>
      </c>
      <c r="F6" s="9">
        <v>110140</v>
      </c>
      <c r="G6" s="9">
        <v>110150</v>
      </c>
      <c r="H6" s="44" t="s">
        <v>15</v>
      </c>
      <c r="I6" s="45">
        <f>VLOOKUP(H6,Díjtételek!$C$13:$F$37,4,FALSE)</f>
        <v>219</v>
      </c>
    </row>
    <row r="7" spans="1:9" ht="14" customHeight="1" x14ac:dyDescent="0.2">
      <c r="A7" s="8">
        <v>3</v>
      </c>
      <c r="B7" s="9">
        <v>1102</v>
      </c>
      <c r="C7" s="10" t="s">
        <v>16</v>
      </c>
      <c r="D7" s="9">
        <v>110210</v>
      </c>
      <c r="E7" s="9">
        <v>110220</v>
      </c>
      <c r="F7" s="9">
        <v>110240</v>
      </c>
      <c r="G7" s="9">
        <v>110250</v>
      </c>
      <c r="H7" s="44" t="s">
        <v>15</v>
      </c>
      <c r="I7" s="45">
        <f>VLOOKUP(H7,Díjtételek!$C$13:$F$37,4,FALSE)</f>
        <v>219</v>
      </c>
    </row>
    <row r="8" spans="1:9" ht="14" customHeight="1" x14ac:dyDescent="0.2">
      <c r="A8" s="8">
        <v>4</v>
      </c>
      <c r="B8" s="9">
        <v>1103</v>
      </c>
      <c r="C8" s="10" t="s">
        <v>17</v>
      </c>
      <c r="D8" s="9">
        <v>110310</v>
      </c>
      <c r="E8" s="9">
        <v>110320</v>
      </c>
      <c r="F8" s="9">
        <v>110340</v>
      </c>
      <c r="G8" s="9">
        <v>110350</v>
      </c>
      <c r="H8" s="44" t="s">
        <v>15</v>
      </c>
      <c r="I8" s="45">
        <f>VLOOKUP(H8,Díjtételek!$C$13:$F$37,4,FALSE)</f>
        <v>219</v>
      </c>
    </row>
    <row r="9" spans="1:9" ht="14" customHeight="1" x14ac:dyDescent="0.2">
      <c r="A9" s="8">
        <v>5</v>
      </c>
      <c r="B9" s="9">
        <v>1104</v>
      </c>
      <c r="C9" s="10" t="s">
        <v>18</v>
      </c>
      <c r="D9" s="9">
        <v>110410</v>
      </c>
      <c r="E9" s="9">
        <v>110420</v>
      </c>
      <c r="F9" s="9">
        <v>110440</v>
      </c>
      <c r="G9" s="9">
        <v>110450</v>
      </c>
      <c r="H9" s="44" t="s">
        <v>15</v>
      </c>
      <c r="I9" s="45">
        <f>VLOOKUP(H9,Díjtételek!$C$13:$F$37,4,FALSE)</f>
        <v>219</v>
      </c>
    </row>
    <row r="10" spans="1:9" ht="14" customHeight="1" x14ac:dyDescent="0.2">
      <c r="A10" s="8">
        <v>6</v>
      </c>
      <c r="B10" s="9">
        <v>1105</v>
      </c>
      <c r="C10" s="10" t="s">
        <v>19</v>
      </c>
      <c r="D10" s="9">
        <v>110510</v>
      </c>
      <c r="E10" s="9">
        <v>110520</v>
      </c>
      <c r="F10" s="9">
        <v>110540</v>
      </c>
      <c r="G10" s="9">
        <v>110550</v>
      </c>
      <c r="H10" s="44" t="s">
        <v>15</v>
      </c>
      <c r="I10" s="45">
        <f>VLOOKUP(H10,Díjtételek!$C$13:$F$37,4,FALSE)</f>
        <v>219</v>
      </c>
    </row>
    <row r="11" spans="1:9" ht="14" customHeight="1" x14ac:dyDescent="0.2">
      <c r="A11" s="8">
        <v>7</v>
      </c>
      <c r="B11" s="9">
        <v>1106</v>
      </c>
      <c r="C11" s="10" t="s">
        <v>20</v>
      </c>
      <c r="D11" s="9">
        <v>110610</v>
      </c>
      <c r="E11" s="9">
        <v>110620</v>
      </c>
      <c r="F11" s="9">
        <v>110640</v>
      </c>
      <c r="G11" s="9">
        <v>110650</v>
      </c>
      <c r="H11" s="44" t="s">
        <v>15</v>
      </c>
      <c r="I11" s="45">
        <f>VLOOKUP(H11,Díjtételek!$C$13:$F$37,4,FALSE)</f>
        <v>219</v>
      </c>
    </row>
    <row r="12" spans="1:9" ht="14" customHeight="1" x14ac:dyDescent="0.2">
      <c r="A12" s="8">
        <v>8</v>
      </c>
      <c r="B12" s="9">
        <v>1107</v>
      </c>
      <c r="C12" s="10" t="s">
        <v>21</v>
      </c>
      <c r="D12" s="9">
        <v>110710</v>
      </c>
      <c r="E12" s="9">
        <v>110720</v>
      </c>
      <c r="F12" s="9">
        <v>110740</v>
      </c>
      <c r="G12" s="9">
        <v>110750</v>
      </c>
      <c r="H12" s="44" t="s">
        <v>15</v>
      </c>
      <c r="I12" s="45">
        <f>VLOOKUP(H12,Díjtételek!$C$13:$F$37,4,FALSE)</f>
        <v>219</v>
      </c>
    </row>
    <row r="13" spans="1:9" ht="14" customHeight="1" x14ac:dyDescent="0.2">
      <c r="A13" s="8">
        <v>9</v>
      </c>
      <c r="B13" s="9">
        <v>1108</v>
      </c>
      <c r="C13" s="10" t="s">
        <v>22</v>
      </c>
      <c r="D13" s="9">
        <v>110810</v>
      </c>
      <c r="E13" s="9">
        <v>110820</v>
      </c>
      <c r="F13" s="9">
        <v>110840</v>
      </c>
      <c r="G13" s="9">
        <v>110850</v>
      </c>
      <c r="H13" s="44" t="s">
        <v>15</v>
      </c>
      <c r="I13" s="45">
        <f>VLOOKUP(H13,Díjtételek!$C$13:$F$37,4,FALSE)</f>
        <v>219</v>
      </c>
    </row>
    <row r="14" spans="1:9" ht="14" customHeight="1" x14ac:dyDescent="0.2">
      <c r="A14" s="11">
        <v>10</v>
      </c>
      <c r="B14" s="9">
        <v>1109</v>
      </c>
      <c r="C14" s="10" t="s">
        <v>23</v>
      </c>
      <c r="D14" s="9">
        <v>110910</v>
      </c>
      <c r="E14" s="9">
        <v>110920</v>
      </c>
      <c r="F14" s="9">
        <v>110940</v>
      </c>
      <c r="G14" s="9">
        <v>110950</v>
      </c>
      <c r="H14" s="44" t="s">
        <v>15</v>
      </c>
      <c r="I14" s="45">
        <f>VLOOKUP(H14,Díjtételek!$C$13:$F$37,4,FALSE)</f>
        <v>219</v>
      </c>
    </row>
    <row r="15" spans="1:9" ht="14" customHeight="1" x14ac:dyDescent="0.2">
      <c r="A15" s="11">
        <v>11</v>
      </c>
      <c r="B15" s="9">
        <v>1117</v>
      </c>
      <c r="C15" s="10" t="s">
        <v>24</v>
      </c>
      <c r="D15" s="9">
        <v>111710</v>
      </c>
      <c r="E15" s="9">
        <v>111720</v>
      </c>
      <c r="F15" s="9">
        <v>111740</v>
      </c>
      <c r="G15" s="9">
        <v>111750</v>
      </c>
      <c r="H15" s="44" t="s">
        <v>15</v>
      </c>
      <c r="I15" s="45">
        <f>VLOOKUP(H15,Díjtételek!$C$13:$F$37,4,FALSE)</f>
        <v>219</v>
      </c>
    </row>
    <row r="16" spans="1:9" ht="14" customHeight="1" x14ac:dyDescent="0.2">
      <c r="A16" s="11">
        <v>12</v>
      </c>
      <c r="B16" s="9">
        <v>1119</v>
      </c>
      <c r="C16" s="10" t="s">
        <v>25</v>
      </c>
      <c r="D16" s="9">
        <v>111910</v>
      </c>
      <c r="E16" s="9">
        <v>111920</v>
      </c>
      <c r="F16" s="9">
        <v>111940</v>
      </c>
      <c r="G16" s="9">
        <v>111950</v>
      </c>
      <c r="H16" s="44" t="s">
        <v>15</v>
      </c>
      <c r="I16" s="45">
        <f>VLOOKUP(H16,Díjtételek!$C$13:$F$37,4,FALSE)</f>
        <v>219</v>
      </c>
    </row>
    <row r="17" spans="1:9" ht="14" customHeight="1" x14ac:dyDescent="0.2">
      <c r="A17" s="11">
        <v>13</v>
      </c>
      <c r="B17" s="9">
        <v>1120</v>
      </c>
      <c r="C17" s="10" t="s">
        <v>26</v>
      </c>
      <c r="D17" s="9">
        <v>112010</v>
      </c>
      <c r="E17" s="9">
        <v>112020</v>
      </c>
      <c r="F17" s="9">
        <v>112040</v>
      </c>
      <c r="G17" s="9">
        <v>112050</v>
      </c>
      <c r="H17" s="44" t="s">
        <v>27</v>
      </c>
      <c r="I17" s="45">
        <f>VLOOKUP(H17,Díjtételek!$C$13:$F$37,4,FALSE)</f>
        <v>173</v>
      </c>
    </row>
    <row r="18" spans="1:9" ht="14" customHeight="1" x14ac:dyDescent="0.2">
      <c r="A18" s="11">
        <v>14</v>
      </c>
      <c r="B18" s="9">
        <v>1121</v>
      </c>
      <c r="C18" s="10" t="s">
        <v>28</v>
      </c>
      <c r="D18" s="9">
        <v>112110</v>
      </c>
      <c r="E18" s="9">
        <v>112120</v>
      </c>
      <c r="F18" s="9">
        <v>112140</v>
      </c>
      <c r="G18" s="9">
        <v>112150</v>
      </c>
      <c r="H18" s="44" t="s">
        <v>27</v>
      </c>
      <c r="I18" s="45">
        <f>VLOOKUP(H18,Díjtételek!$C$13:$F$37,4,FALSE)</f>
        <v>173</v>
      </c>
    </row>
    <row r="19" spans="1:9" ht="14" customHeight="1" x14ac:dyDescent="0.2">
      <c r="A19" s="11">
        <v>15</v>
      </c>
      <c r="B19" s="9">
        <v>1122</v>
      </c>
      <c r="C19" s="10" t="s">
        <v>29</v>
      </c>
      <c r="D19" s="9">
        <v>112210</v>
      </c>
      <c r="E19" s="9">
        <v>112220</v>
      </c>
      <c r="F19" s="9">
        <v>112140</v>
      </c>
      <c r="G19" s="9">
        <v>112150</v>
      </c>
      <c r="H19" s="44" t="s">
        <v>27</v>
      </c>
      <c r="I19" s="45">
        <f>VLOOKUP(H19,Díjtételek!$C$13:$F$37,4,FALSE)</f>
        <v>173</v>
      </c>
    </row>
    <row r="20" spans="1:9" ht="14" customHeight="1" x14ac:dyDescent="0.2">
      <c r="A20" s="11">
        <v>16</v>
      </c>
      <c r="B20" s="9">
        <v>1129</v>
      </c>
      <c r="C20" s="10" t="s">
        <v>30</v>
      </c>
      <c r="D20" s="9">
        <v>112920</v>
      </c>
      <c r="E20" s="9">
        <v>112920</v>
      </c>
      <c r="F20" s="9">
        <v>112940</v>
      </c>
      <c r="G20" s="9">
        <v>112950</v>
      </c>
      <c r="H20" s="44" t="s">
        <v>27</v>
      </c>
      <c r="I20" s="45">
        <f>VLOOKUP(H20,Díjtételek!$C$13:$F$37,4,FALSE)</f>
        <v>173</v>
      </c>
    </row>
    <row r="21" spans="1:9" ht="14" customHeight="1" x14ac:dyDescent="0.2">
      <c r="A21" s="11">
        <v>17</v>
      </c>
      <c r="B21" s="9">
        <v>1140</v>
      </c>
      <c r="C21" s="10" t="s">
        <v>31</v>
      </c>
      <c r="D21" s="9">
        <v>114010</v>
      </c>
      <c r="E21" s="9">
        <v>114020</v>
      </c>
      <c r="F21" s="9">
        <v>114040</v>
      </c>
      <c r="G21" s="9">
        <v>114050</v>
      </c>
      <c r="H21" s="44" t="s">
        <v>32</v>
      </c>
      <c r="I21" s="45">
        <f>VLOOKUP(H21,Díjtételek!$C$13:$F$37,4,FALSE)</f>
        <v>186</v>
      </c>
    </row>
    <row r="22" spans="1:9" ht="14" customHeight="1" x14ac:dyDescent="0.2">
      <c r="A22" s="11">
        <v>18</v>
      </c>
      <c r="B22" s="9">
        <v>1141</v>
      </c>
      <c r="C22" s="10" t="s">
        <v>33</v>
      </c>
      <c r="D22" s="9">
        <v>114110</v>
      </c>
      <c r="E22" s="9">
        <v>114120</v>
      </c>
      <c r="F22" s="9">
        <v>114140</v>
      </c>
      <c r="G22" s="9">
        <v>114150</v>
      </c>
      <c r="H22" s="44" t="s">
        <v>32</v>
      </c>
      <c r="I22" s="45">
        <f>VLOOKUP(H22,Díjtételek!$C$13:$F$37,4,FALSE)</f>
        <v>186</v>
      </c>
    </row>
    <row r="23" spans="1:9" ht="14" customHeight="1" x14ac:dyDescent="0.2">
      <c r="A23" s="11">
        <v>19</v>
      </c>
      <c r="B23" s="9">
        <v>1149</v>
      </c>
      <c r="C23" s="10" t="s">
        <v>34</v>
      </c>
      <c r="D23" s="9">
        <v>114910</v>
      </c>
      <c r="E23" s="9">
        <v>114920</v>
      </c>
      <c r="F23" s="9">
        <v>114940</v>
      </c>
      <c r="G23" s="9">
        <v>114950</v>
      </c>
      <c r="H23" s="44" t="s">
        <v>32</v>
      </c>
      <c r="I23" s="45">
        <f>VLOOKUP(H23,Díjtételek!$C$13:$F$37,4,FALSE)</f>
        <v>186</v>
      </c>
    </row>
    <row r="24" spans="1:9" ht="14" customHeight="1" x14ac:dyDescent="0.2">
      <c r="A24" s="11">
        <v>20</v>
      </c>
      <c r="B24" s="9">
        <v>1150</v>
      </c>
      <c r="C24" s="10" t="s">
        <v>35</v>
      </c>
      <c r="D24" s="9">
        <v>115010</v>
      </c>
      <c r="E24" s="9">
        <v>115020</v>
      </c>
      <c r="F24" s="9">
        <v>115040</v>
      </c>
      <c r="G24" s="9">
        <v>115050</v>
      </c>
      <c r="H24" s="44" t="s">
        <v>36</v>
      </c>
      <c r="I24" s="45">
        <f>VLOOKUP(H24,Díjtételek!$C$13:$F$37,4,FALSE)</f>
        <v>19</v>
      </c>
    </row>
    <row r="25" spans="1:9" ht="14" customHeight="1" x14ac:dyDescent="0.2">
      <c r="A25" s="11">
        <v>21</v>
      </c>
      <c r="B25" s="9">
        <v>1151</v>
      </c>
      <c r="C25" s="10" t="s">
        <v>37</v>
      </c>
      <c r="D25" s="9">
        <v>115110</v>
      </c>
      <c r="E25" s="9">
        <v>115120</v>
      </c>
      <c r="F25" s="9">
        <v>115140</v>
      </c>
      <c r="G25" s="9">
        <v>115150</v>
      </c>
      <c r="H25" s="44" t="s">
        <v>36</v>
      </c>
      <c r="I25" s="45">
        <f>VLOOKUP(H25,Díjtételek!$C$13:$F$37,4,FALSE)</f>
        <v>19</v>
      </c>
    </row>
    <row r="26" spans="1:9" ht="14" customHeight="1" x14ac:dyDescent="0.2">
      <c r="A26" s="11">
        <v>22</v>
      </c>
      <c r="B26" s="9">
        <v>1159</v>
      </c>
      <c r="C26" s="10" t="s">
        <v>38</v>
      </c>
      <c r="D26" s="9">
        <v>115910</v>
      </c>
      <c r="E26" s="9">
        <v>115920</v>
      </c>
      <c r="F26" s="9">
        <v>115940</v>
      </c>
      <c r="G26" s="9">
        <v>115950</v>
      </c>
      <c r="H26" s="44" t="s">
        <v>36</v>
      </c>
      <c r="I26" s="45">
        <f>VLOOKUP(H26,Díjtételek!$C$13:$F$37,4,FALSE)</f>
        <v>19</v>
      </c>
    </row>
    <row r="27" spans="1:9" ht="14" customHeight="1" x14ac:dyDescent="0.2">
      <c r="A27" s="11">
        <v>23</v>
      </c>
      <c r="B27" s="9">
        <v>1160</v>
      </c>
      <c r="C27" s="10" t="s">
        <v>39</v>
      </c>
      <c r="D27" s="9">
        <v>116010</v>
      </c>
      <c r="E27" s="9">
        <v>116020</v>
      </c>
      <c r="F27" s="9">
        <v>116040</v>
      </c>
      <c r="G27" s="9">
        <v>116050</v>
      </c>
      <c r="H27" s="44" t="s">
        <v>40</v>
      </c>
      <c r="I27" s="45">
        <f>VLOOKUP(H27,Díjtételek!$C$13:$F$37,4,FALSE)</f>
        <v>67</v>
      </c>
    </row>
    <row r="28" spans="1:9" ht="14" customHeight="1" x14ac:dyDescent="0.2">
      <c r="A28" s="11">
        <v>24</v>
      </c>
      <c r="B28" s="9">
        <v>1161</v>
      </c>
      <c r="C28" s="10" t="s">
        <v>41</v>
      </c>
      <c r="D28" s="9">
        <v>116110</v>
      </c>
      <c r="E28" s="9">
        <v>116120</v>
      </c>
      <c r="F28" s="9">
        <v>116140</v>
      </c>
      <c r="G28" s="9">
        <v>116150</v>
      </c>
      <c r="H28" s="44" t="s">
        <v>40</v>
      </c>
      <c r="I28" s="45">
        <f>VLOOKUP(H28,Díjtételek!$C$13:$F$37,4,FALSE)</f>
        <v>67</v>
      </c>
    </row>
    <row r="29" spans="1:9" ht="14" customHeight="1" x14ac:dyDescent="0.2">
      <c r="A29" s="11">
        <v>25</v>
      </c>
      <c r="B29" s="9">
        <v>1169</v>
      </c>
      <c r="C29" s="10" t="s">
        <v>42</v>
      </c>
      <c r="D29" s="9">
        <v>116910</v>
      </c>
      <c r="E29" s="9">
        <v>116920</v>
      </c>
      <c r="F29" s="9">
        <v>116940</v>
      </c>
      <c r="G29" s="9">
        <v>116950</v>
      </c>
      <c r="H29" s="44" t="s">
        <v>40</v>
      </c>
      <c r="I29" s="45">
        <f>VLOOKUP(H29,Díjtételek!$C$13:$F$37,4,FALSE)</f>
        <v>67</v>
      </c>
    </row>
    <row r="30" spans="1:9" ht="14" customHeight="1" x14ac:dyDescent="0.2">
      <c r="A30" s="11">
        <v>26</v>
      </c>
      <c r="B30" s="9">
        <v>1170</v>
      </c>
      <c r="C30" s="10" t="s">
        <v>43</v>
      </c>
      <c r="D30" s="9">
        <v>117010</v>
      </c>
      <c r="E30" s="9">
        <v>117020</v>
      </c>
      <c r="F30" s="9">
        <v>117040</v>
      </c>
      <c r="G30" s="9">
        <v>117050</v>
      </c>
      <c r="H30" s="44" t="s">
        <v>44</v>
      </c>
      <c r="I30" s="45">
        <f>VLOOKUP(H30,Díjtételek!$C$13:$F$37,4,FALSE)</f>
        <v>77</v>
      </c>
    </row>
    <row r="31" spans="1:9" ht="14" customHeight="1" x14ac:dyDescent="0.2">
      <c r="A31" s="12">
        <v>27</v>
      </c>
      <c r="B31" s="9">
        <v>1171</v>
      </c>
      <c r="C31" s="10" t="s">
        <v>45</v>
      </c>
      <c r="D31" s="9">
        <v>117110</v>
      </c>
      <c r="E31" s="13">
        <v>117120</v>
      </c>
      <c r="F31" s="9">
        <v>117140</v>
      </c>
      <c r="G31" s="9">
        <v>117150</v>
      </c>
      <c r="H31" s="28" t="s">
        <v>44</v>
      </c>
      <c r="I31" s="45">
        <f>VLOOKUP(H31,Díjtételek!$C$13:$F$37,4,FALSE)</f>
        <v>77</v>
      </c>
    </row>
    <row r="32" spans="1:9" ht="14" customHeight="1" x14ac:dyDescent="0.2">
      <c r="A32" s="12">
        <v>28</v>
      </c>
      <c r="B32" s="9">
        <v>1172</v>
      </c>
      <c r="C32" s="10" t="s">
        <v>46</v>
      </c>
      <c r="D32" s="9">
        <v>117210</v>
      </c>
      <c r="E32" s="13">
        <v>117220</v>
      </c>
      <c r="F32" s="9">
        <v>117240</v>
      </c>
      <c r="G32" s="9">
        <v>117250</v>
      </c>
      <c r="H32" s="28" t="s">
        <v>44</v>
      </c>
      <c r="I32" s="45">
        <f>VLOOKUP(H32,Díjtételek!$C$13:$F$37,4,FALSE)</f>
        <v>77</v>
      </c>
    </row>
    <row r="33" spans="1:9" ht="14" customHeight="1" x14ac:dyDescent="0.2">
      <c r="A33" s="12">
        <v>29</v>
      </c>
      <c r="B33" s="9">
        <v>1179</v>
      </c>
      <c r="C33" s="10" t="s">
        <v>47</v>
      </c>
      <c r="D33" s="9">
        <v>117910</v>
      </c>
      <c r="E33" s="13">
        <v>117920</v>
      </c>
      <c r="F33" s="9">
        <v>117940</v>
      </c>
      <c r="G33" s="9">
        <v>117950</v>
      </c>
      <c r="H33" s="28" t="s">
        <v>44</v>
      </c>
      <c r="I33" s="45">
        <f>VLOOKUP(H33,Díjtételek!$C$13:$F$37,4,FALSE)</f>
        <v>77</v>
      </c>
    </row>
    <row r="34" spans="1:9" ht="14" customHeight="1" x14ac:dyDescent="0.2">
      <c r="A34" s="12">
        <v>30</v>
      </c>
      <c r="B34" s="9">
        <v>1180</v>
      </c>
      <c r="C34" s="10" t="s">
        <v>48</v>
      </c>
      <c r="D34" s="9">
        <v>118010</v>
      </c>
      <c r="E34" s="13">
        <v>118020</v>
      </c>
      <c r="F34" s="9">
        <v>118040</v>
      </c>
      <c r="G34" s="9">
        <v>118050</v>
      </c>
      <c r="H34" s="28" t="s">
        <v>49</v>
      </c>
      <c r="I34" s="45">
        <f>VLOOKUP(H34,Díjtételek!$C$13:$F$37,4,FALSE)</f>
        <v>168</v>
      </c>
    </row>
    <row r="35" spans="1:9" ht="26.5" customHeight="1" x14ac:dyDescent="0.2">
      <c r="A35" s="12">
        <v>31</v>
      </c>
      <c r="B35" s="9">
        <v>1181</v>
      </c>
      <c r="C35" s="10" t="s">
        <v>50</v>
      </c>
      <c r="D35" s="9">
        <v>118110</v>
      </c>
      <c r="E35" s="13">
        <v>118120</v>
      </c>
      <c r="F35" s="9">
        <v>118140</v>
      </c>
      <c r="G35" s="9">
        <v>118150</v>
      </c>
      <c r="H35" s="28" t="s">
        <v>49</v>
      </c>
      <c r="I35" s="45">
        <f>VLOOKUP(H35,Díjtételek!$C$13:$F$37,4,FALSE)</f>
        <v>168</v>
      </c>
    </row>
    <row r="36" spans="1:9" ht="14" customHeight="1" x14ac:dyDescent="0.2">
      <c r="A36" s="12">
        <v>32</v>
      </c>
      <c r="B36" s="9">
        <v>1182</v>
      </c>
      <c r="C36" s="10" t="s">
        <v>51</v>
      </c>
      <c r="D36" s="9">
        <v>118210</v>
      </c>
      <c r="E36" s="13">
        <v>118220</v>
      </c>
      <c r="F36" s="9">
        <v>118240</v>
      </c>
      <c r="G36" s="9">
        <v>118250</v>
      </c>
      <c r="H36" s="28" t="s">
        <v>49</v>
      </c>
      <c r="I36" s="45">
        <f>VLOOKUP(H36,Díjtételek!$C$13:$F$37,4,FALSE)</f>
        <v>168</v>
      </c>
    </row>
    <row r="37" spans="1:9" ht="14" customHeight="1" x14ac:dyDescent="0.2">
      <c r="A37" s="12">
        <v>33</v>
      </c>
      <c r="B37" s="9">
        <v>1183</v>
      </c>
      <c r="C37" s="10" t="s">
        <v>52</v>
      </c>
      <c r="D37" s="9">
        <v>118310</v>
      </c>
      <c r="E37" s="13">
        <v>118320</v>
      </c>
      <c r="F37" s="9">
        <v>118340</v>
      </c>
      <c r="G37" s="9">
        <v>118350</v>
      </c>
      <c r="H37" s="28" t="s">
        <v>49</v>
      </c>
      <c r="I37" s="45">
        <f>VLOOKUP(H37,Díjtételek!$C$13:$F$37,4,FALSE)</f>
        <v>168</v>
      </c>
    </row>
    <row r="38" spans="1:9" ht="26.5" customHeight="1" x14ac:dyDescent="0.2">
      <c r="A38" s="12">
        <v>34</v>
      </c>
      <c r="B38" s="9">
        <v>1184</v>
      </c>
      <c r="C38" s="10" t="s">
        <v>53</v>
      </c>
      <c r="D38" s="9">
        <v>118410</v>
      </c>
      <c r="E38" s="13">
        <v>118420</v>
      </c>
      <c r="F38" s="9">
        <v>118440</v>
      </c>
      <c r="G38" s="9">
        <v>118450</v>
      </c>
      <c r="H38" s="28" t="s">
        <v>49</v>
      </c>
      <c r="I38" s="45">
        <f>VLOOKUP(H38,Díjtételek!$C$13:$F$37,4,FALSE)</f>
        <v>168</v>
      </c>
    </row>
    <row r="39" spans="1:9" ht="14" customHeight="1" x14ac:dyDescent="0.2">
      <c r="A39" s="12">
        <v>35</v>
      </c>
      <c r="B39" s="9">
        <v>1185</v>
      </c>
      <c r="C39" s="10" t="s">
        <v>54</v>
      </c>
      <c r="D39" s="9">
        <v>118510</v>
      </c>
      <c r="E39" s="13">
        <v>118520</v>
      </c>
      <c r="F39" s="9">
        <v>118540</v>
      </c>
      <c r="G39" s="9">
        <v>118550</v>
      </c>
      <c r="H39" s="28" t="s">
        <v>49</v>
      </c>
      <c r="I39" s="45">
        <f>VLOOKUP(H39,Díjtételek!$C$13:$F$37,4,FALSE)</f>
        <v>168</v>
      </c>
    </row>
    <row r="40" spans="1:9" ht="14" customHeight="1" x14ac:dyDescent="0.2">
      <c r="A40" s="12">
        <v>36</v>
      </c>
      <c r="B40" s="9">
        <v>1186</v>
      </c>
      <c r="C40" s="10" t="s">
        <v>55</v>
      </c>
      <c r="D40" s="9">
        <v>118610</v>
      </c>
      <c r="E40" s="13">
        <v>118620</v>
      </c>
      <c r="F40" s="9">
        <v>118640</v>
      </c>
      <c r="G40" s="9">
        <v>118650</v>
      </c>
      <c r="H40" s="28" t="s">
        <v>49</v>
      </c>
      <c r="I40" s="45">
        <f>VLOOKUP(H40,Díjtételek!$C$13:$F$37,4,FALSE)</f>
        <v>168</v>
      </c>
    </row>
    <row r="41" spans="1:9" ht="14" customHeight="1" x14ac:dyDescent="0.2">
      <c r="A41" s="12">
        <v>37</v>
      </c>
      <c r="B41" s="9">
        <v>1190</v>
      </c>
      <c r="C41" s="10" t="s">
        <v>56</v>
      </c>
      <c r="D41" s="9">
        <v>119010</v>
      </c>
      <c r="E41" s="13">
        <v>119020</v>
      </c>
      <c r="F41" s="9">
        <v>119040</v>
      </c>
      <c r="G41" s="9">
        <v>119050</v>
      </c>
      <c r="H41" s="28" t="s">
        <v>49</v>
      </c>
      <c r="I41" s="45">
        <f>VLOOKUP(H41,Díjtételek!$C$13:$F$37,4,FALSE)</f>
        <v>168</v>
      </c>
    </row>
    <row r="42" spans="1:9" ht="14" customHeight="1" x14ac:dyDescent="0.2">
      <c r="A42" s="12">
        <v>38</v>
      </c>
      <c r="B42" s="9">
        <v>1191</v>
      </c>
      <c r="C42" s="10" t="s">
        <v>57</v>
      </c>
      <c r="D42" s="9">
        <v>119110</v>
      </c>
      <c r="E42" s="13">
        <v>119120</v>
      </c>
      <c r="F42" s="9">
        <v>119140</v>
      </c>
      <c r="G42" s="9">
        <v>119150</v>
      </c>
      <c r="H42" s="28" t="s">
        <v>49</v>
      </c>
      <c r="I42" s="45">
        <f>VLOOKUP(H42,Díjtételek!$C$13:$F$37,4,FALSE)</f>
        <v>168</v>
      </c>
    </row>
    <row r="43" spans="1:9" ht="14" customHeight="1" x14ac:dyDescent="0.2">
      <c r="A43" s="12">
        <v>39</v>
      </c>
      <c r="B43" s="9">
        <v>1192</v>
      </c>
      <c r="C43" s="10" t="s">
        <v>58</v>
      </c>
      <c r="D43" s="9">
        <v>119210</v>
      </c>
      <c r="E43" s="13">
        <v>119220</v>
      </c>
      <c r="F43" s="9">
        <v>119240</v>
      </c>
      <c r="G43" s="9">
        <v>119250</v>
      </c>
      <c r="H43" s="28" t="s">
        <v>49</v>
      </c>
      <c r="I43" s="45">
        <f>VLOOKUP(H43,Díjtételek!$C$13:$F$37,4,FALSE)</f>
        <v>168</v>
      </c>
    </row>
    <row r="44" spans="1:9" ht="14" customHeight="1" x14ac:dyDescent="0.2">
      <c r="A44" s="12">
        <v>40</v>
      </c>
      <c r="B44" s="9">
        <v>1193</v>
      </c>
      <c r="C44" s="10" t="s">
        <v>59</v>
      </c>
      <c r="D44" s="9">
        <v>119310</v>
      </c>
      <c r="E44" s="13">
        <v>119320</v>
      </c>
      <c r="F44" s="9">
        <v>119340</v>
      </c>
      <c r="G44" s="9">
        <v>119350</v>
      </c>
      <c r="H44" s="28" t="s">
        <v>49</v>
      </c>
      <c r="I44" s="45">
        <f>VLOOKUP(H44,Díjtételek!$C$13:$F$37,4,FALSE)</f>
        <v>168</v>
      </c>
    </row>
    <row r="45" spans="1:9" ht="14" customHeight="1" x14ac:dyDescent="0.2">
      <c r="A45" s="12">
        <v>41</v>
      </c>
      <c r="B45" s="9">
        <v>1194</v>
      </c>
      <c r="C45" s="10" t="s">
        <v>60</v>
      </c>
      <c r="D45" s="9">
        <v>119410</v>
      </c>
      <c r="E45" s="13">
        <v>119420</v>
      </c>
      <c r="F45" s="9">
        <v>119440</v>
      </c>
      <c r="G45" s="9">
        <v>119450</v>
      </c>
      <c r="H45" s="28" t="s">
        <v>49</v>
      </c>
      <c r="I45" s="45">
        <f>VLOOKUP(H45,Díjtételek!$C$13:$F$37,4,FALSE)</f>
        <v>168</v>
      </c>
    </row>
    <row r="46" spans="1:9" ht="14" customHeight="1" x14ac:dyDescent="0.2">
      <c r="A46" s="12">
        <v>42</v>
      </c>
      <c r="B46" s="9">
        <v>1195</v>
      </c>
      <c r="C46" s="10" t="s">
        <v>61</v>
      </c>
      <c r="D46" s="9">
        <v>119510</v>
      </c>
      <c r="E46" s="13">
        <v>119520</v>
      </c>
      <c r="F46" s="9">
        <v>119540</v>
      </c>
      <c r="G46" s="9">
        <v>119550</v>
      </c>
      <c r="H46" s="28" t="s">
        <v>49</v>
      </c>
      <c r="I46" s="45">
        <f>VLOOKUP(H46,Díjtételek!$C$13:$F$37,4,FALSE)</f>
        <v>168</v>
      </c>
    </row>
    <row r="47" spans="1:9" ht="14" customHeight="1" x14ac:dyDescent="0.2">
      <c r="A47" s="12">
        <v>43</v>
      </c>
      <c r="B47" s="9">
        <v>1196</v>
      </c>
      <c r="C47" s="10" t="s">
        <v>62</v>
      </c>
      <c r="D47" s="9">
        <v>119610</v>
      </c>
      <c r="E47" s="13">
        <v>119620</v>
      </c>
      <c r="F47" s="9">
        <v>119640</v>
      </c>
      <c r="G47" s="9">
        <v>119650</v>
      </c>
      <c r="H47" s="28" t="s">
        <v>49</v>
      </c>
      <c r="I47" s="45">
        <f>VLOOKUP(H47,Díjtételek!$C$13:$F$37,4,FALSE)</f>
        <v>168</v>
      </c>
    </row>
    <row r="48" spans="1:9" ht="14" customHeight="1" x14ac:dyDescent="0.2">
      <c r="A48" s="12">
        <v>44</v>
      </c>
      <c r="B48" s="9">
        <v>1197</v>
      </c>
      <c r="C48" s="10" t="s">
        <v>63</v>
      </c>
      <c r="D48" s="9">
        <v>119710</v>
      </c>
      <c r="E48" s="13">
        <v>119720</v>
      </c>
      <c r="F48" s="9">
        <v>119740</v>
      </c>
      <c r="G48" s="9">
        <v>119750</v>
      </c>
      <c r="H48" s="28" t="s">
        <v>49</v>
      </c>
      <c r="I48" s="45">
        <f>VLOOKUP(H48,Díjtételek!$C$13:$F$37,4,FALSE)</f>
        <v>168</v>
      </c>
    </row>
    <row r="49" spans="1:9" ht="14" customHeight="1" x14ac:dyDescent="0.2">
      <c r="A49" s="12">
        <v>45</v>
      </c>
      <c r="B49" s="9">
        <v>1198</v>
      </c>
      <c r="C49" s="10" t="s">
        <v>64</v>
      </c>
      <c r="D49" s="9">
        <v>119810</v>
      </c>
      <c r="E49" s="13">
        <v>119820</v>
      </c>
      <c r="F49" s="9">
        <v>119840</v>
      </c>
      <c r="G49" s="9">
        <v>119850</v>
      </c>
      <c r="H49" s="28" t="s">
        <v>49</v>
      </c>
      <c r="I49" s="45">
        <f>VLOOKUP(H49,Díjtételek!$C$13:$F$37,4,FALSE)</f>
        <v>168</v>
      </c>
    </row>
    <row r="50" spans="1:9" ht="14" customHeight="1" x14ac:dyDescent="0.2">
      <c r="A50" s="12">
        <v>46</v>
      </c>
      <c r="B50" s="9">
        <v>1199</v>
      </c>
      <c r="C50" s="10" t="s">
        <v>65</v>
      </c>
      <c r="D50" s="9">
        <v>119910</v>
      </c>
      <c r="E50" s="13">
        <v>119920</v>
      </c>
      <c r="F50" s="9">
        <v>119940</v>
      </c>
      <c r="G50" s="9">
        <v>119950</v>
      </c>
      <c r="H50" s="28" t="s">
        <v>66</v>
      </c>
      <c r="I50" s="45">
        <f>VLOOKUP(H50,Díjtételek!$C$13:$F$37,4,FALSE)</f>
        <v>129</v>
      </c>
    </row>
  </sheetData>
  <mergeCells count="4">
    <mergeCell ref="A1:I1"/>
    <mergeCell ref="A2:I2"/>
    <mergeCell ref="A3:I3"/>
    <mergeCell ref="D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CD70-59E8-854B-B16E-816E62CDC2B7}">
  <dimension ref="A1:Q18"/>
  <sheetViews>
    <sheetView topLeftCell="A2" zoomScale="150" workbookViewId="0">
      <selection activeCell="D14" sqref="D14:F14"/>
    </sheetView>
  </sheetViews>
  <sheetFormatPr baseColWidth="10" defaultColWidth="7.5" defaultRowHeight="13" x14ac:dyDescent="0.2"/>
  <cols>
    <col min="1" max="1" width="4.33203125" style="1" customWidth="1"/>
    <col min="2" max="2" width="9.33203125" style="1" customWidth="1"/>
    <col min="3" max="3" width="22.6640625" style="1" customWidth="1"/>
    <col min="4" max="4" width="5" style="1" customWidth="1"/>
    <col min="5" max="5" width="8.6640625" style="1" customWidth="1"/>
    <col min="6" max="6" width="0.5" style="1" customWidth="1"/>
    <col min="7" max="7" width="8.1640625" style="1" customWidth="1"/>
    <col min="8" max="8" width="6.33203125" style="1" customWidth="1"/>
    <col min="9" max="9" width="2" style="1" customWidth="1"/>
    <col min="10" max="10" width="8.6640625" style="1" customWidth="1"/>
    <col min="11" max="11" width="3.5" style="1" customWidth="1"/>
    <col min="12" max="12" width="5" style="1" customWidth="1"/>
    <col min="13" max="16" width="8.6640625" style="1" customWidth="1"/>
    <col min="17" max="17" width="11.1640625" style="1" customWidth="1"/>
    <col min="18" max="16384" width="7.5" style="1"/>
  </cols>
  <sheetData>
    <row r="1" spans="1:17" ht="12" customHeight="1" x14ac:dyDescent="0.2">
      <c r="A1" s="61" t="s">
        <v>111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4.25" customHeight="1" x14ac:dyDescent="0.2">
      <c r="A2" s="27"/>
      <c r="B2" s="3" t="s">
        <v>3</v>
      </c>
      <c r="C2" s="65" t="s">
        <v>4</v>
      </c>
      <c r="D2" s="66"/>
      <c r="E2" s="3" t="s">
        <v>5</v>
      </c>
      <c r="F2" s="65" t="s">
        <v>6</v>
      </c>
      <c r="G2" s="66"/>
      <c r="H2" s="65" t="s">
        <v>7</v>
      </c>
      <c r="I2" s="66"/>
      <c r="J2" s="3" t="s">
        <v>8</v>
      </c>
      <c r="K2" s="65" t="s">
        <v>9</v>
      </c>
      <c r="L2" s="66"/>
      <c r="M2" s="3" t="s">
        <v>68</v>
      </c>
      <c r="N2" s="3" t="s">
        <v>69</v>
      </c>
      <c r="O2" s="3" t="s">
        <v>70</v>
      </c>
      <c r="P2" s="26" t="s">
        <v>71</v>
      </c>
      <c r="Q2" s="45"/>
    </row>
    <row r="3" spans="1:17" ht="23" customHeight="1" x14ac:dyDescent="0.2">
      <c r="A3" s="23">
        <v>1</v>
      </c>
      <c r="B3" s="5" t="s">
        <v>10</v>
      </c>
      <c r="C3" s="62" t="s">
        <v>11</v>
      </c>
      <c r="D3" s="64"/>
      <c r="E3" s="62" t="s">
        <v>12</v>
      </c>
      <c r="F3" s="63"/>
      <c r="G3" s="63"/>
      <c r="H3" s="63"/>
      <c r="I3" s="63"/>
      <c r="J3" s="63"/>
      <c r="K3" s="63"/>
      <c r="L3" s="63"/>
      <c r="M3" s="63"/>
      <c r="N3" s="63"/>
      <c r="O3" s="64"/>
      <c r="P3" s="7" t="s">
        <v>13</v>
      </c>
      <c r="Q3" s="45" t="s">
        <v>183</v>
      </c>
    </row>
    <row r="4" spans="1:17" ht="26.5" customHeight="1" x14ac:dyDescent="0.2">
      <c r="A4" s="12">
        <v>2</v>
      </c>
      <c r="B4" s="9">
        <v>1610</v>
      </c>
      <c r="C4" s="67" t="s">
        <v>112</v>
      </c>
      <c r="D4" s="68"/>
      <c r="E4" s="9">
        <v>161010</v>
      </c>
      <c r="F4" s="69">
        <v>161020</v>
      </c>
      <c r="G4" s="70"/>
      <c r="H4" s="69">
        <v>161040</v>
      </c>
      <c r="I4" s="70"/>
      <c r="J4" s="9">
        <v>161030</v>
      </c>
      <c r="K4" s="69">
        <v>161050</v>
      </c>
      <c r="L4" s="70"/>
      <c r="M4" s="9">
        <v>161060</v>
      </c>
      <c r="N4" s="9">
        <v>161070</v>
      </c>
      <c r="O4" s="9">
        <v>161080</v>
      </c>
      <c r="P4" s="28" t="s">
        <v>113</v>
      </c>
      <c r="Q4" s="46">
        <f>Díjtételek!F32</f>
        <v>137</v>
      </c>
    </row>
    <row r="5" spans="1:17" ht="14.25" customHeight="1" x14ac:dyDescent="0.2">
      <c r="A5" s="12">
        <v>3</v>
      </c>
      <c r="B5" s="9">
        <v>1620</v>
      </c>
      <c r="C5" s="67" t="s">
        <v>114</v>
      </c>
      <c r="D5" s="68"/>
      <c r="E5" s="9">
        <v>162010</v>
      </c>
      <c r="F5" s="69">
        <v>162020</v>
      </c>
      <c r="G5" s="70"/>
      <c r="H5" s="69">
        <v>162040</v>
      </c>
      <c r="I5" s="70"/>
      <c r="J5" s="9">
        <v>162030</v>
      </c>
      <c r="K5" s="69">
        <v>162050</v>
      </c>
      <c r="L5" s="70"/>
      <c r="M5" s="9">
        <v>162060</v>
      </c>
      <c r="N5" s="9">
        <v>162070</v>
      </c>
      <c r="O5" s="9">
        <v>162080</v>
      </c>
      <c r="P5" s="28" t="s">
        <v>113</v>
      </c>
      <c r="Q5" s="45">
        <v>137</v>
      </c>
    </row>
    <row r="6" spans="1:17" ht="14.25" customHeight="1" x14ac:dyDescent="0.2">
      <c r="A6" s="12">
        <v>4</v>
      </c>
      <c r="B6" s="9">
        <v>1630</v>
      </c>
      <c r="C6" s="67" t="s">
        <v>115</v>
      </c>
      <c r="D6" s="68"/>
      <c r="E6" s="9">
        <v>163010</v>
      </c>
      <c r="F6" s="69">
        <v>163020</v>
      </c>
      <c r="G6" s="70"/>
      <c r="H6" s="69">
        <v>163040</v>
      </c>
      <c r="I6" s="70"/>
      <c r="J6" s="9">
        <v>163030</v>
      </c>
      <c r="K6" s="69">
        <v>163050</v>
      </c>
      <c r="L6" s="70"/>
      <c r="M6" s="9">
        <v>163060</v>
      </c>
      <c r="N6" s="9">
        <v>163070</v>
      </c>
      <c r="O6" s="9">
        <v>163080</v>
      </c>
      <c r="P6" s="28" t="s">
        <v>113</v>
      </c>
      <c r="Q6" s="45">
        <v>137</v>
      </c>
    </row>
    <row r="7" spans="1:17" ht="12" customHeight="1" x14ac:dyDescent="0.2">
      <c r="A7" s="61" t="s">
        <v>116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7" ht="15" customHeight="1" x14ac:dyDescent="0.2">
      <c r="A8" s="27"/>
      <c r="B8" s="3" t="s">
        <v>3</v>
      </c>
      <c r="C8" s="3" t="s">
        <v>4</v>
      </c>
      <c r="D8" s="65" t="s">
        <v>5</v>
      </c>
      <c r="E8" s="71"/>
      <c r="F8" s="66"/>
      <c r="G8" s="65" t="s">
        <v>6</v>
      </c>
      <c r="H8" s="66"/>
      <c r="I8" s="65" t="s">
        <v>7</v>
      </c>
      <c r="J8" s="71"/>
      <c r="K8" s="71"/>
      <c r="L8" s="45"/>
    </row>
    <row r="9" spans="1:17" ht="23" customHeight="1" x14ac:dyDescent="0.2">
      <c r="A9" s="23">
        <v>1</v>
      </c>
      <c r="B9" s="5" t="s">
        <v>10</v>
      </c>
      <c r="C9" s="6" t="s">
        <v>11</v>
      </c>
      <c r="D9" s="72" t="s">
        <v>12</v>
      </c>
      <c r="E9" s="73"/>
      <c r="F9" s="73"/>
      <c r="G9" s="73"/>
      <c r="H9" s="74"/>
      <c r="I9" s="75" t="s">
        <v>13</v>
      </c>
      <c r="J9" s="76"/>
      <c r="K9" s="76"/>
      <c r="L9" s="45" t="s">
        <v>183</v>
      </c>
    </row>
    <row r="10" spans="1:17" ht="14" customHeight="1" x14ac:dyDescent="0.2">
      <c r="A10" s="12">
        <v>2</v>
      </c>
      <c r="B10" s="9">
        <v>1700</v>
      </c>
      <c r="C10" s="10" t="s">
        <v>117</v>
      </c>
      <c r="D10" s="69">
        <v>170010</v>
      </c>
      <c r="E10" s="77"/>
      <c r="F10" s="70"/>
      <c r="G10" s="69">
        <v>170020</v>
      </c>
      <c r="H10" s="70"/>
      <c r="I10" s="78" t="s">
        <v>118</v>
      </c>
      <c r="J10" s="79"/>
      <c r="K10" s="79"/>
      <c r="L10" s="46">
        <f>Díjtételek!F33</f>
        <v>128</v>
      </c>
    </row>
    <row r="11" spans="1:17" ht="12" customHeight="1" x14ac:dyDescent="0.2">
      <c r="A11" s="61" t="s">
        <v>119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7" ht="15" customHeight="1" x14ac:dyDescent="0.2">
      <c r="A12" s="27"/>
      <c r="B12" s="3" t="s">
        <v>3</v>
      </c>
      <c r="C12" s="3" t="s">
        <v>4</v>
      </c>
      <c r="D12" s="65" t="s">
        <v>5</v>
      </c>
      <c r="E12" s="71"/>
      <c r="F12" s="66"/>
      <c r="G12" s="65" t="s">
        <v>6</v>
      </c>
      <c r="H12" s="71"/>
      <c r="I12" s="45"/>
      <c r="J12" s="45"/>
    </row>
    <row r="13" spans="1:17" ht="23" customHeight="1" x14ac:dyDescent="0.2">
      <c r="A13" s="23">
        <v>1</v>
      </c>
      <c r="B13" s="5" t="s">
        <v>10</v>
      </c>
      <c r="C13" s="6" t="s">
        <v>11</v>
      </c>
      <c r="D13" s="62" t="s">
        <v>12</v>
      </c>
      <c r="E13" s="63"/>
      <c r="F13" s="64"/>
      <c r="G13" s="62" t="s">
        <v>13</v>
      </c>
      <c r="H13" s="63"/>
      <c r="I13" s="45"/>
      <c r="J13" s="45" t="s">
        <v>183</v>
      </c>
    </row>
    <row r="14" spans="1:17" ht="15" customHeight="1" x14ac:dyDescent="0.2">
      <c r="A14" s="12">
        <v>2</v>
      </c>
      <c r="B14" s="9">
        <v>1800</v>
      </c>
      <c r="C14" s="10" t="s">
        <v>120</v>
      </c>
      <c r="D14" s="69">
        <v>180000</v>
      </c>
      <c r="E14" s="77"/>
      <c r="F14" s="70"/>
      <c r="G14" s="80" t="s">
        <v>121</v>
      </c>
      <c r="H14" s="81"/>
      <c r="I14" s="45"/>
      <c r="J14" s="46">
        <f>Díjtételek!F34</f>
        <v>94</v>
      </c>
    </row>
    <row r="15" spans="1:17" ht="12" customHeight="1" x14ac:dyDescent="0.2">
      <c r="A15" s="61" t="s">
        <v>122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</row>
    <row r="16" spans="1:17" ht="15" customHeight="1" x14ac:dyDescent="0.2">
      <c r="A16" s="27"/>
      <c r="B16" s="3" t="s">
        <v>3</v>
      </c>
      <c r="C16" s="3" t="s">
        <v>4</v>
      </c>
      <c r="D16" s="65" t="s">
        <v>5</v>
      </c>
      <c r="E16" s="71"/>
      <c r="F16" s="66"/>
      <c r="G16" s="65" t="s">
        <v>6</v>
      </c>
      <c r="H16" s="66"/>
      <c r="I16" s="65" t="s">
        <v>7</v>
      </c>
      <c r="J16" s="71"/>
      <c r="K16" s="71"/>
      <c r="L16" s="45"/>
    </row>
    <row r="17" spans="1:12" ht="23" customHeight="1" x14ac:dyDescent="0.2">
      <c r="A17" s="23">
        <v>1</v>
      </c>
      <c r="B17" s="5" t="s">
        <v>10</v>
      </c>
      <c r="C17" s="6" t="s">
        <v>11</v>
      </c>
      <c r="D17" s="72" t="s">
        <v>12</v>
      </c>
      <c r="E17" s="73"/>
      <c r="F17" s="73"/>
      <c r="G17" s="73"/>
      <c r="H17" s="74"/>
      <c r="I17" s="62" t="s">
        <v>13</v>
      </c>
      <c r="J17" s="63"/>
      <c r="K17" s="63"/>
      <c r="L17" s="45" t="s">
        <v>183</v>
      </c>
    </row>
    <row r="18" spans="1:12" ht="15" customHeight="1" x14ac:dyDescent="0.2">
      <c r="A18" s="12">
        <v>2</v>
      </c>
      <c r="B18" s="9">
        <v>1910</v>
      </c>
      <c r="C18" s="10" t="s">
        <v>123</v>
      </c>
      <c r="D18" s="69">
        <v>191010</v>
      </c>
      <c r="E18" s="77"/>
      <c r="F18" s="70"/>
      <c r="G18" s="69">
        <v>192020</v>
      </c>
      <c r="H18" s="70"/>
      <c r="I18" s="80" t="s">
        <v>124</v>
      </c>
      <c r="J18" s="81"/>
      <c r="K18" s="81"/>
      <c r="L18" s="46">
        <f>Díjtételek!F35</f>
        <v>36</v>
      </c>
    </row>
  </sheetData>
  <mergeCells count="44">
    <mergeCell ref="D18:F18"/>
    <mergeCell ref="G18:H18"/>
    <mergeCell ref="I18:K18"/>
    <mergeCell ref="A15:Q15"/>
    <mergeCell ref="D16:F16"/>
    <mergeCell ref="G16:H16"/>
    <mergeCell ref="I16:K16"/>
    <mergeCell ref="D17:H17"/>
    <mergeCell ref="I17:K17"/>
    <mergeCell ref="D12:F12"/>
    <mergeCell ref="G12:H12"/>
    <mergeCell ref="D13:F13"/>
    <mergeCell ref="G13:H13"/>
    <mergeCell ref="D14:F14"/>
    <mergeCell ref="G14:H14"/>
    <mergeCell ref="A11:Q11"/>
    <mergeCell ref="C6:D6"/>
    <mergeCell ref="F6:G6"/>
    <mergeCell ref="H6:I6"/>
    <mergeCell ref="K6:L6"/>
    <mergeCell ref="A7:Q7"/>
    <mergeCell ref="D8:F8"/>
    <mergeCell ref="G8:H8"/>
    <mergeCell ref="I8:K8"/>
    <mergeCell ref="D9:H9"/>
    <mergeCell ref="I9:K9"/>
    <mergeCell ref="D10:F10"/>
    <mergeCell ref="G10:H10"/>
    <mergeCell ref="I10:K10"/>
    <mergeCell ref="C4:D4"/>
    <mergeCell ref="F4:G4"/>
    <mergeCell ref="H4:I4"/>
    <mergeCell ref="K4:L4"/>
    <mergeCell ref="C5:D5"/>
    <mergeCell ref="F5:G5"/>
    <mergeCell ref="H5:I5"/>
    <mergeCell ref="K5:L5"/>
    <mergeCell ref="C3:D3"/>
    <mergeCell ref="E3:O3"/>
    <mergeCell ref="A1:Q1"/>
    <mergeCell ref="C2:D2"/>
    <mergeCell ref="F2:G2"/>
    <mergeCell ref="H2:I2"/>
    <mergeCell ref="K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7D89-D88A-0F4F-9355-679693F135A6}">
  <dimension ref="A1:I14"/>
  <sheetViews>
    <sheetView workbookViewId="0">
      <selection activeCell="G10" sqref="G10:G14"/>
    </sheetView>
  </sheetViews>
  <sheetFormatPr baseColWidth="10" defaultColWidth="7.5" defaultRowHeight="13" x14ac:dyDescent="0.2"/>
  <cols>
    <col min="1" max="1" width="4" style="1" customWidth="1"/>
    <col min="2" max="2" width="9.5" style="1" customWidth="1"/>
    <col min="3" max="3" width="51.5" style="1" customWidth="1"/>
    <col min="4" max="4" width="9" style="1" customWidth="1"/>
    <col min="5" max="5" width="9.33203125" style="1" customWidth="1"/>
    <col min="6" max="6" width="8.83203125" style="1" customWidth="1"/>
    <col min="7" max="7" width="9.33203125" style="1" customWidth="1"/>
    <col min="8" max="8" width="18.1640625" style="1" customWidth="1"/>
    <col min="9" max="9" width="11" style="1" customWidth="1"/>
    <col min="10" max="16384" width="7.5" style="1"/>
  </cols>
  <sheetData>
    <row r="1" spans="1:9" ht="12" customHeight="1" x14ac:dyDescent="0.2">
      <c r="A1" s="61" t="s">
        <v>96</v>
      </c>
      <c r="B1" s="61"/>
      <c r="C1" s="61"/>
      <c r="D1" s="61"/>
      <c r="E1" s="61"/>
      <c r="F1" s="61"/>
      <c r="G1" s="61"/>
      <c r="H1" s="61"/>
      <c r="I1" s="61"/>
    </row>
    <row r="2" spans="1:9" ht="15" customHeight="1" x14ac:dyDescent="0.15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26" t="s">
        <v>9</v>
      </c>
      <c r="I2" s="45"/>
    </row>
    <row r="3" spans="1:9" ht="21" customHeight="1" x14ac:dyDescent="0.2">
      <c r="A3" s="25">
        <v>1</v>
      </c>
      <c r="B3" s="22" t="s">
        <v>97</v>
      </c>
      <c r="C3" s="3" t="s">
        <v>11</v>
      </c>
      <c r="D3" s="65" t="s">
        <v>12</v>
      </c>
      <c r="E3" s="71"/>
      <c r="F3" s="71"/>
      <c r="G3" s="66"/>
      <c r="H3" s="26" t="s">
        <v>13</v>
      </c>
      <c r="I3" s="45" t="s">
        <v>183</v>
      </c>
    </row>
    <row r="4" spans="1:9" ht="24.25" customHeight="1" x14ac:dyDescent="0.2">
      <c r="A4" s="12">
        <v>2</v>
      </c>
      <c r="B4" s="9">
        <v>1410</v>
      </c>
      <c r="C4" s="20" t="s">
        <v>98</v>
      </c>
      <c r="D4" s="9">
        <v>141010</v>
      </c>
      <c r="E4" s="9">
        <v>141020</v>
      </c>
      <c r="F4" s="9">
        <v>141030</v>
      </c>
      <c r="G4" s="9">
        <v>141040</v>
      </c>
      <c r="H4" s="28" t="s">
        <v>99</v>
      </c>
      <c r="I4" s="46">
        <f>Díjtételek!F28</f>
        <v>160</v>
      </c>
    </row>
    <row r="5" spans="1:9" ht="15" customHeight="1" x14ac:dyDescent="0.2">
      <c r="A5" s="12">
        <v>3</v>
      </c>
      <c r="B5" s="9">
        <v>1420</v>
      </c>
      <c r="C5" s="10" t="s">
        <v>100</v>
      </c>
      <c r="D5" s="9">
        <v>142010</v>
      </c>
      <c r="E5" s="9">
        <v>142020</v>
      </c>
      <c r="F5" s="9">
        <v>142030</v>
      </c>
      <c r="G5" s="9">
        <v>142040</v>
      </c>
      <c r="H5" s="28" t="s">
        <v>101</v>
      </c>
      <c r="I5" s="46">
        <f>Díjtételek!F29</f>
        <v>239</v>
      </c>
    </row>
    <row r="6" spans="1:9" ht="24.25" customHeight="1" x14ac:dyDescent="0.2">
      <c r="A6" s="12">
        <v>4</v>
      </c>
      <c r="B6" s="9">
        <v>1430</v>
      </c>
      <c r="C6" s="20" t="s">
        <v>102</v>
      </c>
      <c r="D6" s="9">
        <v>143010</v>
      </c>
      <c r="E6" s="9">
        <v>143020</v>
      </c>
      <c r="F6" s="9">
        <v>143030</v>
      </c>
      <c r="G6" s="9">
        <v>143040</v>
      </c>
      <c r="H6" s="28" t="s">
        <v>101</v>
      </c>
      <c r="I6" s="46">
        <f>Díjtételek!F29</f>
        <v>239</v>
      </c>
    </row>
    <row r="7" spans="1:9" ht="36.5" customHeight="1" x14ac:dyDescent="0.2">
      <c r="A7" s="18">
        <v>5</v>
      </c>
      <c r="B7" s="17">
        <v>1440</v>
      </c>
      <c r="C7" s="20" t="s">
        <v>103</v>
      </c>
      <c r="D7" s="17">
        <v>144010</v>
      </c>
      <c r="E7" s="17">
        <v>144020</v>
      </c>
      <c r="F7" s="17">
        <v>144030</v>
      </c>
      <c r="G7" s="17">
        <v>144040</v>
      </c>
      <c r="H7" s="47" t="s">
        <v>101</v>
      </c>
      <c r="I7" s="46">
        <f>Díjtételek!F29</f>
        <v>239</v>
      </c>
    </row>
    <row r="8" spans="1:9" ht="15" customHeight="1" x14ac:dyDescent="0.2">
      <c r="A8" s="12">
        <v>6</v>
      </c>
      <c r="B8" s="9">
        <v>1450</v>
      </c>
      <c r="C8" s="10" t="s">
        <v>104</v>
      </c>
      <c r="D8" s="9">
        <v>145010</v>
      </c>
      <c r="E8" s="9">
        <v>145020</v>
      </c>
      <c r="F8" s="9">
        <v>145030</v>
      </c>
      <c r="G8" s="9">
        <v>145040</v>
      </c>
      <c r="H8" s="28" t="s">
        <v>105</v>
      </c>
      <c r="I8" s="46">
        <f>Díjtételek!F30</f>
        <v>238</v>
      </c>
    </row>
    <row r="9" spans="1:9" ht="12" customHeight="1" x14ac:dyDescent="0.2">
      <c r="A9" s="61" t="s">
        <v>106</v>
      </c>
      <c r="B9" s="61"/>
      <c r="C9" s="61"/>
      <c r="D9" s="61"/>
      <c r="E9" s="61"/>
      <c r="F9" s="61"/>
      <c r="G9" s="61"/>
      <c r="H9" s="61"/>
      <c r="I9" s="61"/>
    </row>
    <row r="10" spans="1:9" ht="15" customHeight="1" x14ac:dyDescent="0.15">
      <c r="A10" s="2"/>
      <c r="B10" s="3" t="s">
        <v>3</v>
      </c>
      <c r="C10" s="3" t="s">
        <v>4</v>
      </c>
      <c r="D10" s="3" t="s">
        <v>5</v>
      </c>
      <c r="E10" s="3" t="s">
        <v>6</v>
      </c>
      <c r="F10" s="26" t="s">
        <v>7</v>
      </c>
      <c r="G10" s="45"/>
    </row>
    <row r="11" spans="1:9" ht="23" customHeight="1" x14ac:dyDescent="0.2">
      <c r="A11" s="23">
        <v>1</v>
      </c>
      <c r="B11" s="5" t="s">
        <v>10</v>
      </c>
      <c r="C11" s="6" t="s">
        <v>11</v>
      </c>
      <c r="D11" s="82" t="s">
        <v>12</v>
      </c>
      <c r="E11" s="83"/>
      <c r="F11" s="7" t="s">
        <v>13</v>
      </c>
      <c r="G11" s="45" t="s">
        <v>183</v>
      </c>
    </row>
    <row r="12" spans="1:9" ht="15" customHeight="1" x14ac:dyDescent="0.2">
      <c r="A12" s="12">
        <v>2</v>
      </c>
      <c r="B12" s="9">
        <v>1510</v>
      </c>
      <c r="C12" s="10" t="s">
        <v>107</v>
      </c>
      <c r="D12" s="9">
        <v>151010</v>
      </c>
      <c r="E12" s="9">
        <v>151020</v>
      </c>
      <c r="F12" s="28" t="s">
        <v>108</v>
      </c>
      <c r="G12" s="46">
        <f>Díjtételek!F31</f>
        <v>21</v>
      </c>
    </row>
    <row r="13" spans="1:9" ht="15" customHeight="1" x14ac:dyDescent="0.2">
      <c r="A13" s="12">
        <v>3</v>
      </c>
      <c r="B13" s="9">
        <v>1520</v>
      </c>
      <c r="C13" s="10" t="s">
        <v>109</v>
      </c>
      <c r="D13" s="9">
        <v>152010</v>
      </c>
      <c r="E13" s="9">
        <v>152020</v>
      </c>
      <c r="F13" s="28" t="s">
        <v>108</v>
      </c>
      <c r="G13" s="45">
        <v>21</v>
      </c>
    </row>
    <row r="14" spans="1:9" ht="15" customHeight="1" x14ac:dyDescent="0.2">
      <c r="A14" s="12">
        <v>4</v>
      </c>
      <c r="B14" s="9">
        <v>1530</v>
      </c>
      <c r="C14" s="10" t="s">
        <v>110</v>
      </c>
      <c r="D14" s="9">
        <v>153010</v>
      </c>
      <c r="E14" s="9">
        <v>153020</v>
      </c>
      <c r="F14" s="28" t="s">
        <v>108</v>
      </c>
      <c r="G14" s="45">
        <v>21</v>
      </c>
    </row>
  </sheetData>
  <mergeCells count="4">
    <mergeCell ref="A1:I1"/>
    <mergeCell ref="D3:G3"/>
    <mergeCell ref="A9:I9"/>
    <mergeCell ref="D11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B614-2B50-5844-8C11-935F387BF791}">
  <dimension ref="A1:G14"/>
  <sheetViews>
    <sheetView workbookViewId="0">
      <selection activeCell="G2" sqref="G2:G14"/>
    </sheetView>
  </sheetViews>
  <sheetFormatPr baseColWidth="10" defaultColWidth="7.5" defaultRowHeight="13" x14ac:dyDescent="0.2"/>
  <cols>
    <col min="1" max="1" width="4" style="1" customWidth="1"/>
    <col min="2" max="2" width="9.5" style="1" customWidth="1"/>
    <col min="3" max="3" width="69.33203125" style="1" customWidth="1"/>
    <col min="4" max="4" width="12.33203125" style="1" customWidth="1"/>
    <col min="5" max="6" width="12.1640625" style="1" customWidth="1"/>
    <col min="7" max="7" width="11.1640625" style="1" customWidth="1"/>
    <col min="8" max="16384" width="7.5" style="1"/>
  </cols>
  <sheetData>
    <row r="1" spans="1:7" ht="12" customHeight="1" x14ac:dyDescent="0.2">
      <c r="A1" s="61" t="s">
        <v>78</v>
      </c>
      <c r="B1" s="61"/>
      <c r="C1" s="61"/>
      <c r="D1" s="61"/>
      <c r="E1" s="61"/>
      <c r="F1" s="61"/>
      <c r="G1" s="61"/>
    </row>
    <row r="2" spans="1:7" ht="12.5" customHeight="1" x14ac:dyDescent="0.15">
      <c r="A2" s="2"/>
      <c r="B2" s="3" t="s">
        <v>3</v>
      </c>
      <c r="C2" s="3" t="s">
        <v>4</v>
      </c>
      <c r="D2" s="3" t="s">
        <v>5</v>
      </c>
      <c r="E2" s="3" t="s">
        <v>6</v>
      </c>
      <c r="F2" s="26" t="s">
        <v>7</v>
      </c>
      <c r="G2" s="45"/>
    </row>
    <row r="3" spans="1:7" ht="23" customHeight="1" x14ac:dyDescent="0.2">
      <c r="A3" s="23">
        <v>1</v>
      </c>
      <c r="B3" s="5" t="s">
        <v>10</v>
      </c>
      <c r="C3" s="6" t="s">
        <v>11</v>
      </c>
      <c r="D3" s="84" t="s">
        <v>12</v>
      </c>
      <c r="E3" s="85"/>
      <c r="F3" s="7" t="s">
        <v>13</v>
      </c>
      <c r="G3" s="49" t="s">
        <v>183</v>
      </c>
    </row>
    <row r="4" spans="1:7" ht="15" customHeight="1" x14ac:dyDescent="0.2">
      <c r="A4" s="12">
        <v>2</v>
      </c>
      <c r="B4" s="9">
        <v>1310</v>
      </c>
      <c r="C4" s="10" t="s">
        <v>79</v>
      </c>
      <c r="D4" s="9">
        <v>131010</v>
      </c>
      <c r="E4" s="9">
        <v>131020</v>
      </c>
      <c r="F4" s="28" t="s">
        <v>80</v>
      </c>
      <c r="G4" s="45">
        <f>VLOOKUP(F4,Díjtételek!$C$13:$F$37,4,FALSE)</f>
        <v>116</v>
      </c>
    </row>
    <row r="5" spans="1:7" ht="15" customHeight="1" x14ac:dyDescent="0.2">
      <c r="A5" s="12">
        <v>3</v>
      </c>
      <c r="B5" s="9">
        <v>1320</v>
      </c>
      <c r="C5" s="20" t="s">
        <v>81</v>
      </c>
      <c r="D5" s="9">
        <v>132010</v>
      </c>
      <c r="E5" s="9">
        <v>132020</v>
      </c>
      <c r="F5" s="28" t="s">
        <v>82</v>
      </c>
      <c r="G5" s="45">
        <f>VLOOKUP(F5,Díjtételek!$C$13:$F$37,4,FALSE)</f>
        <v>362</v>
      </c>
    </row>
    <row r="6" spans="1:7" ht="15" customHeight="1" x14ac:dyDescent="0.2">
      <c r="A6" s="12">
        <v>4</v>
      </c>
      <c r="B6" s="9">
        <v>1330</v>
      </c>
      <c r="C6" s="10" t="s">
        <v>83</v>
      </c>
      <c r="D6" s="9">
        <v>133010</v>
      </c>
      <c r="E6" s="9">
        <v>133020</v>
      </c>
      <c r="F6" s="28" t="s">
        <v>84</v>
      </c>
      <c r="G6" s="45">
        <f>VLOOKUP(F6,Díjtételek!$C$13:$F$37,4,FALSE)</f>
        <v>306</v>
      </c>
    </row>
    <row r="7" spans="1:7" ht="15" customHeight="1" x14ac:dyDescent="0.2">
      <c r="A7" s="12">
        <v>5</v>
      </c>
      <c r="B7" s="9">
        <v>1331</v>
      </c>
      <c r="C7" s="10" t="s">
        <v>85</v>
      </c>
      <c r="D7" s="9">
        <v>133110</v>
      </c>
      <c r="E7" s="9">
        <v>133120</v>
      </c>
      <c r="F7" s="28" t="s">
        <v>84</v>
      </c>
      <c r="G7" s="45">
        <f>VLOOKUP(F7,Díjtételek!$C$13:$F$37,4,FALSE)</f>
        <v>306</v>
      </c>
    </row>
    <row r="8" spans="1:7" ht="15" customHeight="1" x14ac:dyDescent="0.2">
      <c r="A8" s="12">
        <v>6</v>
      </c>
      <c r="B8" s="9">
        <v>1332</v>
      </c>
      <c r="C8" s="10" t="s">
        <v>86</v>
      </c>
      <c r="D8" s="9">
        <v>133210</v>
      </c>
      <c r="E8" s="9">
        <v>133220</v>
      </c>
      <c r="F8" s="28" t="s">
        <v>84</v>
      </c>
      <c r="G8" s="45">
        <f>VLOOKUP(F8,Díjtételek!$C$13:$F$37,4,FALSE)</f>
        <v>306</v>
      </c>
    </row>
    <row r="9" spans="1:7" ht="26.5" customHeight="1" x14ac:dyDescent="0.2">
      <c r="A9" s="12">
        <v>7</v>
      </c>
      <c r="B9" s="9">
        <v>1340</v>
      </c>
      <c r="C9" s="10" t="s">
        <v>87</v>
      </c>
      <c r="D9" s="9">
        <v>134010</v>
      </c>
      <c r="E9" s="9">
        <v>134020</v>
      </c>
      <c r="F9" s="28" t="s">
        <v>88</v>
      </c>
      <c r="G9" s="45">
        <f>VLOOKUP(F9,Díjtételek!$C$13:$F$37,4,FALSE)</f>
        <v>124</v>
      </c>
    </row>
    <row r="10" spans="1:7" ht="15" customHeight="1" x14ac:dyDescent="0.2">
      <c r="A10" s="12">
        <v>8</v>
      </c>
      <c r="B10" s="9">
        <v>1341</v>
      </c>
      <c r="C10" s="10" t="s">
        <v>89</v>
      </c>
      <c r="D10" s="9">
        <v>134110</v>
      </c>
      <c r="E10" s="9">
        <v>134120</v>
      </c>
      <c r="F10" s="28" t="s">
        <v>88</v>
      </c>
      <c r="G10" s="45">
        <f>VLOOKUP(F10,Díjtételek!$C$13:$F$37,4,FALSE)</f>
        <v>124</v>
      </c>
    </row>
    <row r="11" spans="1:7" ht="15" customHeight="1" x14ac:dyDescent="0.2">
      <c r="A11" s="12">
        <v>9</v>
      </c>
      <c r="B11" s="9">
        <v>1342</v>
      </c>
      <c r="C11" s="10" t="s">
        <v>90</v>
      </c>
      <c r="D11" s="9">
        <v>134210</v>
      </c>
      <c r="E11" s="9">
        <v>134220</v>
      </c>
      <c r="F11" s="28" t="s">
        <v>91</v>
      </c>
      <c r="G11" s="45">
        <f>VLOOKUP(F11,Díjtételek!$C$13:$F$37,4,FALSE)</f>
        <v>63</v>
      </c>
    </row>
    <row r="12" spans="1:7" ht="26.5" customHeight="1" x14ac:dyDescent="0.2">
      <c r="A12" s="12">
        <v>10</v>
      </c>
      <c r="B12" s="9">
        <v>1350</v>
      </c>
      <c r="C12" s="10" t="s">
        <v>92</v>
      </c>
      <c r="D12" s="9">
        <v>135010</v>
      </c>
      <c r="E12" s="24">
        <v>135020</v>
      </c>
      <c r="F12" s="48" t="s">
        <v>93</v>
      </c>
      <c r="G12" s="45">
        <f>VLOOKUP(F12,Díjtételek!$C$13:$F$37,4,FALSE)</f>
        <v>261</v>
      </c>
    </row>
    <row r="13" spans="1:7" ht="15" customHeight="1" x14ac:dyDescent="0.2">
      <c r="A13" s="12">
        <v>11</v>
      </c>
      <c r="B13" s="9">
        <v>1351</v>
      </c>
      <c r="C13" s="10" t="s">
        <v>94</v>
      </c>
      <c r="D13" s="9">
        <v>135110</v>
      </c>
      <c r="E13" s="24">
        <v>135120</v>
      </c>
      <c r="F13" s="48" t="s">
        <v>93</v>
      </c>
      <c r="G13" s="45">
        <f>VLOOKUP(F13,Díjtételek!$C$13:$F$37,4,FALSE)</f>
        <v>261</v>
      </c>
    </row>
    <row r="14" spans="1:7" ht="26.5" customHeight="1" x14ac:dyDescent="0.2">
      <c r="A14" s="12">
        <v>12</v>
      </c>
      <c r="B14" s="9">
        <v>1360</v>
      </c>
      <c r="C14" s="10" t="s">
        <v>95</v>
      </c>
      <c r="D14" s="9">
        <v>136010</v>
      </c>
      <c r="E14" s="24">
        <v>136020</v>
      </c>
      <c r="F14" s="48" t="s">
        <v>93</v>
      </c>
      <c r="G14" s="45">
        <f>VLOOKUP(F14,Díjtételek!$C$13:$F$37,4,FALSE)</f>
        <v>261</v>
      </c>
    </row>
  </sheetData>
  <mergeCells count="2">
    <mergeCell ref="A1:G1"/>
    <mergeCell ref="D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5332-F1ED-7D44-90C1-C9503FC3498F}">
  <dimension ref="A1:O30"/>
  <sheetViews>
    <sheetView workbookViewId="0">
      <selection activeCell="O2" sqref="O2:O30"/>
    </sheetView>
  </sheetViews>
  <sheetFormatPr baseColWidth="10" defaultColWidth="7.5" defaultRowHeight="13" x14ac:dyDescent="0.2"/>
  <cols>
    <col min="1" max="1" width="4" style="1" customWidth="1"/>
    <col min="2" max="2" width="9.5" style="1" customWidth="1"/>
    <col min="3" max="3" width="15.6640625" style="1" customWidth="1"/>
    <col min="4" max="4" width="8.1640625" style="1" customWidth="1"/>
    <col min="5" max="5" width="8.33203125" style="1" customWidth="1"/>
    <col min="6" max="7" width="8.1640625" style="1" customWidth="1"/>
    <col min="8" max="8" width="8.33203125" style="1" customWidth="1"/>
    <col min="9" max="9" width="8.1640625" style="1" customWidth="1"/>
    <col min="10" max="10" width="8.33203125" style="1" customWidth="1"/>
    <col min="11" max="11" width="8.1640625" style="1" customWidth="1"/>
    <col min="12" max="12" width="8.33203125" style="1" customWidth="1"/>
    <col min="13" max="13" width="8.1640625" style="1" customWidth="1"/>
    <col min="14" max="14" width="8.33203125" style="1" customWidth="1"/>
    <col min="15" max="15" width="11" style="1" customWidth="1"/>
    <col min="16" max="16384" width="7.5" style="1"/>
  </cols>
  <sheetData>
    <row r="1" spans="1:15" ht="12" customHeight="1" x14ac:dyDescent="0.2">
      <c r="A1" s="61" t="s">
        <v>67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2.5" customHeight="1" x14ac:dyDescent="0.15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68</v>
      </c>
      <c r="J2" s="3" t="s">
        <v>69</v>
      </c>
      <c r="K2" s="3" t="s">
        <v>70</v>
      </c>
      <c r="L2" s="3" t="s">
        <v>71</v>
      </c>
      <c r="M2" s="3" t="s">
        <v>72</v>
      </c>
      <c r="N2" s="26" t="s">
        <v>73</v>
      </c>
      <c r="O2" s="45"/>
    </row>
    <row r="3" spans="1:15" ht="23" customHeight="1" x14ac:dyDescent="0.2">
      <c r="A3" s="4">
        <v>1</v>
      </c>
      <c r="B3" s="5" t="s">
        <v>10</v>
      </c>
      <c r="C3" s="6" t="s">
        <v>11</v>
      </c>
      <c r="D3" s="62" t="s">
        <v>12</v>
      </c>
      <c r="E3" s="63"/>
      <c r="F3" s="63"/>
      <c r="G3" s="63"/>
      <c r="H3" s="63"/>
      <c r="I3" s="63"/>
      <c r="J3" s="63"/>
      <c r="K3" s="63"/>
      <c r="L3" s="63"/>
      <c r="M3" s="64"/>
      <c r="N3" s="50" t="s">
        <v>13</v>
      </c>
      <c r="O3" s="45" t="s">
        <v>183</v>
      </c>
    </row>
    <row r="4" spans="1:15" ht="26.5" customHeight="1" x14ac:dyDescent="0.2">
      <c r="A4" s="8">
        <v>2</v>
      </c>
      <c r="B4" s="9">
        <v>1201</v>
      </c>
      <c r="C4" s="15" t="s">
        <v>14</v>
      </c>
      <c r="D4" s="9">
        <v>120110</v>
      </c>
      <c r="E4" s="9">
        <v>120111</v>
      </c>
      <c r="F4" s="9">
        <v>120120</v>
      </c>
      <c r="G4" s="9">
        <v>120121</v>
      </c>
      <c r="H4" s="9">
        <v>120130</v>
      </c>
      <c r="I4" s="9">
        <v>120131</v>
      </c>
      <c r="J4" s="9">
        <v>120140</v>
      </c>
      <c r="K4" s="9">
        <v>120141</v>
      </c>
      <c r="L4" s="9">
        <v>120150</v>
      </c>
      <c r="M4" s="9">
        <v>120151</v>
      </c>
      <c r="N4" s="44" t="s">
        <v>15</v>
      </c>
      <c r="O4" s="45">
        <f>VLOOKUP(N4,Díjtételek!$C$13:$F$37,4,FALSE)</f>
        <v>219</v>
      </c>
    </row>
    <row r="5" spans="1:15" ht="26.5" customHeight="1" x14ac:dyDescent="0.2">
      <c r="A5" s="8">
        <v>3</v>
      </c>
      <c r="B5" s="9">
        <v>1202</v>
      </c>
      <c r="C5" s="15" t="s">
        <v>16</v>
      </c>
      <c r="D5" s="9">
        <v>120210</v>
      </c>
      <c r="E5" s="9">
        <v>120211</v>
      </c>
      <c r="F5" s="9">
        <v>120220</v>
      </c>
      <c r="G5" s="9">
        <v>120221</v>
      </c>
      <c r="H5" s="9">
        <v>120230</v>
      </c>
      <c r="I5" s="9">
        <v>120231</v>
      </c>
      <c r="J5" s="9">
        <v>120240</v>
      </c>
      <c r="K5" s="9">
        <v>120241</v>
      </c>
      <c r="L5" s="9">
        <v>120250</v>
      </c>
      <c r="M5" s="9">
        <v>120251</v>
      </c>
      <c r="N5" s="44" t="s">
        <v>15</v>
      </c>
      <c r="O5" s="45">
        <f>VLOOKUP(N5,Díjtételek!$C$13:$F$37,4,FALSE)</f>
        <v>219</v>
      </c>
    </row>
    <row r="6" spans="1:15" ht="26.5" customHeight="1" x14ac:dyDescent="0.2">
      <c r="A6" s="8">
        <v>4</v>
      </c>
      <c r="B6" s="9">
        <v>1203</v>
      </c>
      <c r="C6" s="15" t="s">
        <v>17</v>
      </c>
      <c r="D6" s="9">
        <v>120310</v>
      </c>
      <c r="E6" s="9">
        <v>120311</v>
      </c>
      <c r="F6" s="9">
        <v>120320</v>
      </c>
      <c r="G6" s="9">
        <v>120321</v>
      </c>
      <c r="H6" s="9">
        <v>120330</v>
      </c>
      <c r="I6" s="9">
        <v>120331</v>
      </c>
      <c r="J6" s="9">
        <v>120340</v>
      </c>
      <c r="K6" s="9">
        <v>120341</v>
      </c>
      <c r="L6" s="9">
        <v>120350</v>
      </c>
      <c r="M6" s="9">
        <v>120351</v>
      </c>
      <c r="N6" s="44" t="s">
        <v>15</v>
      </c>
      <c r="O6" s="45">
        <f>VLOOKUP(N6,Díjtételek!$C$13:$F$37,4,FALSE)</f>
        <v>219</v>
      </c>
    </row>
    <row r="7" spans="1:15" ht="26.5" customHeight="1" x14ac:dyDescent="0.2">
      <c r="A7" s="8">
        <v>5</v>
      </c>
      <c r="B7" s="9">
        <v>1204</v>
      </c>
      <c r="C7" s="15" t="s">
        <v>18</v>
      </c>
      <c r="D7" s="9">
        <v>120410</v>
      </c>
      <c r="E7" s="9">
        <v>120411</v>
      </c>
      <c r="F7" s="9">
        <v>120420</v>
      </c>
      <c r="G7" s="9">
        <v>120421</v>
      </c>
      <c r="H7" s="9">
        <v>120430</v>
      </c>
      <c r="I7" s="9">
        <v>120431</v>
      </c>
      <c r="J7" s="9">
        <v>120440</v>
      </c>
      <c r="K7" s="9">
        <v>120441</v>
      </c>
      <c r="L7" s="9">
        <v>120450</v>
      </c>
      <c r="M7" s="9">
        <v>120451</v>
      </c>
      <c r="N7" s="44" t="s">
        <v>15</v>
      </c>
      <c r="O7" s="45">
        <f>VLOOKUP(N7,Díjtételek!$C$13:$F$37,4,FALSE)</f>
        <v>219</v>
      </c>
    </row>
    <row r="8" spans="1:15" ht="14" customHeight="1" x14ac:dyDescent="0.15">
      <c r="A8" s="8">
        <v>6</v>
      </c>
      <c r="B8" s="2"/>
      <c r="C8" s="2"/>
      <c r="D8" s="9">
        <v>120460</v>
      </c>
      <c r="E8" s="9">
        <v>120470</v>
      </c>
      <c r="F8" s="9">
        <v>120480</v>
      </c>
      <c r="G8" s="2"/>
      <c r="H8" s="2"/>
      <c r="I8" s="2"/>
      <c r="J8" s="2"/>
      <c r="K8" s="2"/>
      <c r="L8" s="2"/>
      <c r="M8" s="2"/>
      <c r="N8" s="51" t="s">
        <v>74</v>
      </c>
      <c r="O8" s="45">
        <f>VLOOKUP(N8,Díjtételek!$C$13:$F$37,4,FALSE)</f>
        <v>113</v>
      </c>
    </row>
    <row r="9" spans="1:15" ht="14" customHeight="1" x14ac:dyDescent="0.2">
      <c r="A9" s="8">
        <v>7</v>
      </c>
      <c r="B9" s="9">
        <v>1205</v>
      </c>
      <c r="C9" s="14" t="s">
        <v>19</v>
      </c>
      <c r="D9" s="9">
        <v>120510</v>
      </c>
      <c r="E9" s="9">
        <v>120511</v>
      </c>
      <c r="F9" s="9">
        <v>120520</v>
      </c>
      <c r="G9" s="9">
        <v>120521</v>
      </c>
      <c r="H9" s="9">
        <v>120530</v>
      </c>
      <c r="I9" s="9">
        <v>120531</v>
      </c>
      <c r="J9" s="9">
        <v>120540</v>
      </c>
      <c r="K9" s="9">
        <v>120541</v>
      </c>
      <c r="L9" s="9">
        <v>120550</v>
      </c>
      <c r="M9" s="9">
        <v>120551</v>
      </c>
      <c r="N9" s="44" t="s">
        <v>15</v>
      </c>
      <c r="O9" s="45">
        <f>VLOOKUP(N9,Díjtételek!$C$13:$F$37,4,FALSE)</f>
        <v>219</v>
      </c>
    </row>
    <row r="10" spans="1:15" ht="14" customHeight="1" x14ac:dyDescent="0.15">
      <c r="A10" s="8">
        <v>8</v>
      </c>
      <c r="B10" s="2"/>
      <c r="C10" s="2"/>
      <c r="D10" s="9">
        <v>120560</v>
      </c>
      <c r="E10" s="2"/>
      <c r="F10" s="2"/>
      <c r="G10" s="2"/>
      <c r="H10" s="2"/>
      <c r="I10" s="2"/>
      <c r="J10" s="2"/>
      <c r="K10" s="2"/>
      <c r="L10" s="2"/>
      <c r="M10" s="2"/>
      <c r="N10" s="51" t="s">
        <v>74</v>
      </c>
      <c r="O10" s="45">
        <f>VLOOKUP(N10,Díjtételek!$C$13:$F$37,4,FALSE)</f>
        <v>113</v>
      </c>
    </row>
    <row r="11" spans="1:15" ht="14" customHeight="1" x14ac:dyDescent="0.2">
      <c r="A11" s="8">
        <v>9</v>
      </c>
      <c r="B11" s="9">
        <v>1206</v>
      </c>
      <c r="C11" s="14" t="s">
        <v>20</v>
      </c>
      <c r="D11" s="9">
        <v>120610</v>
      </c>
      <c r="E11" s="9">
        <v>120611</v>
      </c>
      <c r="F11" s="9">
        <v>120620</v>
      </c>
      <c r="G11" s="9">
        <v>120621</v>
      </c>
      <c r="H11" s="9">
        <v>120630</v>
      </c>
      <c r="I11" s="9">
        <v>120631</v>
      </c>
      <c r="J11" s="9">
        <v>120640</v>
      </c>
      <c r="K11" s="9">
        <v>120641</v>
      </c>
      <c r="L11" s="9">
        <v>120650</v>
      </c>
      <c r="M11" s="9">
        <v>120651</v>
      </c>
      <c r="N11" s="44" t="s">
        <v>15</v>
      </c>
      <c r="O11" s="45">
        <f>VLOOKUP(N11,Díjtételek!$C$13:$F$37,4,FALSE)</f>
        <v>219</v>
      </c>
    </row>
    <row r="12" spans="1:15" ht="14" customHeight="1" x14ac:dyDescent="0.15">
      <c r="A12" s="11">
        <v>10</v>
      </c>
      <c r="B12" s="2"/>
      <c r="C12" s="2"/>
      <c r="D12" s="9">
        <v>120660</v>
      </c>
      <c r="E12" s="2"/>
      <c r="F12" s="2"/>
      <c r="G12" s="2"/>
      <c r="H12" s="2"/>
      <c r="I12" s="2"/>
      <c r="J12" s="2"/>
      <c r="K12" s="2"/>
      <c r="L12" s="2"/>
      <c r="M12" s="2"/>
      <c r="N12" s="51" t="s">
        <v>74</v>
      </c>
      <c r="O12" s="45">
        <f>VLOOKUP(N12,Díjtételek!$C$13:$F$37,4,FALSE)</f>
        <v>113</v>
      </c>
    </row>
    <row r="13" spans="1:15" ht="14" customHeight="1" x14ac:dyDescent="0.2">
      <c r="A13" s="11">
        <v>11</v>
      </c>
      <c r="B13" s="9">
        <v>1207</v>
      </c>
      <c r="C13" s="14" t="s">
        <v>21</v>
      </c>
      <c r="D13" s="9">
        <v>120710</v>
      </c>
      <c r="E13" s="9">
        <v>120711</v>
      </c>
      <c r="F13" s="9">
        <v>120720</v>
      </c>
      <c r="G13" s="9">
        <v>120721</v>
      </c>
      <c r="H13" s="9">
        <v>120730</v>
      </c>
      <c r="I13" s="9">
        <v>120731</v>
      </c>
      <c r="J13" s="9">
        <v>120740</v>
      </c>
      <c r="K13" s="9">
        <v>120741</v>
      </c>
      <c r="L13" s="9">
        <v>120750</v>
      </c>
      <c r="M13" s="9">
        <v>120751</v>
      </c>
      <c r="N13" s="44" t="s">
        <v>15</v>
      </c>
      <c r="O13" s="45">
        <f>VLOOKUP(N13,Díjtételek!$C$13:$F$37,4,FALSE)</f>
        <v>219</v>
      </c>
    </row>
    <row r="14" spans="1:15" ht="14" customHeight="1" x14ac:dyDescent="0.15">
      <c r="A14" s="11">
        <v>12</v>
      </c>
      <c r="B14" s="2"/>
      <c r="C14" s="2"/>
      <c r="D14" s="9">
        <v>120760</v>
      </c>
      <c r="E14" s="2"/>
      <c r="F14" s="2"/>
      <c r="G14" s="2"/>
      <c r="H14" s="2"/>
      <c r="I14" s="2"/>
      <c r="J14" s="2"/>
      <c r="K14" s="2"/>
      <c r="L14" s="2"/>
      <c r="M14" s="2"/>
      <c r="N14" s="51" t="s">
        <v>74</v>
      </c>
      <c r="O14" s="45">
        <f>VLOOKUP(N14,Díjtételek!$C$13:$F$37,4,FALSE)</f>
        <v>113</v>
      </c>
    </row>
    <row r="15" spans="1:15" ht="14" customHeight="1" x14ac:dyDescent="0.2">
      <c r="A15" s="11">
        <v>13</v>
      </c>
      <c r="B15" s="9">
        <v>1208</v>
      </c>
      <c r="C15" s="14" t="s">
        <v>22</v>
      </c>
      <c r="D15" s="9">
        <v>120810</v>
      </c>
      <c r="E15" s="9">
        <v>120811</v>
      </c>
      <c r="F15" s="9">
        <v>120820</v>
      </c>
      <c r="G15" s="9">
        <v>120821</v>
      </c>
      <c r="H15" s="9">
        <v>120830</v>
      </c>
      <c r="I15" s="9">
        <v>120831</v>
      </c>
      <c r="J15" s="9">
        <v>120840</v>
      </c>
      <c r="K15" s="9">
        <v>120841</v>
      </c>
      <c r="L15" s="9">
        <v>120850</v>
      </c>
      <c r="M15" s="9">
        <v>120851</v>
      </c>
      <c r="N15" s="44" t="s">
        <v>15</v>
      </c>
      <c r="O15" s="45">
        <f>VLOOKUP(N15,Díjtételek!$C$13:$F$37,4,FALSE)</f>
        <v>219</v>
      </c>
    </row>
    <row r="16" spans="1:15" ht="14" customHeight="1" x14ac:dyDescent="0.15">
      <c r="A16" s="11">
        <v>14</v>
      </c>
      <c r="B16" s="2"/>
      <c r="C16" s="2"/>
      <c r="D16" s="9">
        <v>120860</v>
      </c>
      <c r="E16" s="2"/>
      <c r="F16" s="2"/>
      <c r="G16" s="2"/>
      <c r="H16" s="2"/>
      <c r="I16" s="2"/>
      <c r="J16" s="2"/>
      <c r="K16" s="2"/>
      <c r="L16" s="2"/>
      <c r="M16" s="2"/>
      <c r="N16" s="51" t="s">
        <v>74</v>
      </c>
      <c r="O16" s="45">
        <f>VLOOKUP(N16,Díjtételek!$C$13:$F$37,4,FALSE)</f>
        <v>113</v>
      </c>
    </row>
    <row r="17" spans="1:15" ht="14" customHeight="1" x14ac:dyDescent="0.2">
      <c r="A17" s="11">
        <v>15</v>
      </c>
      <c r="B17" s="9">
        <v>1209</v>
      </c>
      <c r="C17" s="14" t="s">
        <v>23</v>
      </c>
      <c r="D17" s="9">
        <v>120910</v>
      </c>
      <c r="E17" s="9">
        <v>120911</v>
      </c>
      <c r="F17" s="9">
        <v>120920</v>
      </c>
      <c r="G17" s="9">
        <v>120921</v>
      </c>
      <c r="H17" s="9">
        <v>120930</v>
      </c>
      <c r="I17" s="9">
        <v>120931</v>
      </c>
      <c r="J17" s="9">
        <v>120940</v>
      </c>
      <c r="K17" s="9">
        <v>120941</v>
      </c>
      <c r="L17" s="9">
        <v>120950</v>
      </c>
      <c r="M17" s="9">
        <v>120951</v>
      </c>
      <c r="N17" s="44" t="s">
        <v>15</v>
      </c>
      <c r="O17" s="45">
        <f>VLOOKUP(N17,Díjtételek!$C$13:$F$37,4,FALSE)</f>
        <v>219</v>
      </c>
    </row>
    <row r="18" spans="1:15" ht="14" customHeight="1" x14ac:dyDescent="0.15">
      <c r="A18" s="11">
        <v>16</v>
      </c>
      <c r="B18" s="2"/>
      <c r="C18" s="2"/>
      <c r="D18" s="9">
        <v>120960</v>
      </c>
      <c r="E18" s="2"/>
      <c r="F18" s="2"/>
      <c r="G18" s="2"/>
      <c r="H18" s="2"/>
      <c r="I18" s="2"/>
      <c r="J18" s="2"/>
      <c r="K18" s="2"/>
      <c r="L18" s="2"/>
      <c r="M18" s="2"/>
      <c r="N18" s="51" t="s">
        <v>74</v>
      </c>
      <c r="O18" s="45">
        <f>VLOOKUP(N18,Díjtételek!$C$13:$F$37,4,FALSE)</f>
        <v>113</v>
      </c>
    </row>
    <row r="19" spans="1:15" ht="26.5" customHeight="1" x14ac:dyDescent="0.2">
      <c r="A19" s="11">
        <v>17</v>
      </c>
      <c r="B19" s="9">
        <v>1217</v>
      </c>
      <c r="C19" s="15" t="s">
        <v>24</v>
      </c>
      <c r="D19" s="9">
        <v>121710</v>
      </c>
      <c r="E19" s="9">
        <v>121711</v>
      </c>
      <c r="F19" s="9">
        <v>121720</v>
      </c>
      <c r="G19" s="9">
        <v>121721</v>
      </c>
      <c r="H19" s="9">
        <v>121730</v>
      </c>
      <c r="I19" s="9">
        <v>121731</v>
      </c>
      <c r="J19" s="9">
        <v>121740</v>
      </c>
      <c r="K19" s="9">
        <v>121741</v>
      </c>
      <c r="L19" s="9">
        <v>121750</v>
      </c>
      <c r="M19" s="9">
        <v>121751</v>
      </c>
      <c r="N19" s="44" t="s">
        <v>15</v>
      </c>
      <c r="O19" s="45">
        <f>VLOOKUP(N19,Díjtételek!$C$13:$F$37,4,FALSE)</f>
        <v>219</v>
      </c>
    </row>
    <row r="20" spans="1:15" ht="14" customHeight="1" x14ac:dyDescent="0.15">
      <c r="A20" s="11">
        <v>18</v>
      </c>
      <c r="B20" s="2"/>
      <c r="C20" s="2"/>
      <c r="D20" s="9">
        <v>121760</v>
      </c>
      <c r="E20" s="9">
        <v>121770</v>
      </c>
      <c r="F20" s="9">
        <v>121780</v>
      </c>
      <c r="G20" s="2"/>
      <c r="H20" s="2"/>
      <c r="I20" s="2"/>
      <c r="J20" s="2"/>
      <c r="K20" s="2"/>
      <c r="L20" s="2"/>
      <c r="M20" s="2"/>
      <c r="N20" s="51" t="s">
        <v>74</v>
      </c>
      <c r="O20" s="45">
        <f>VLOOKUP(N20,Díjtételek!$C$13:$F$37,4,FALSE)</f>
        <v>113</v>
      </c>
    </row>
    <row r="21" spans="1:15" ht="38.75" customHeight="1" x14ac:dyDescent="0.2">
      <c r="A21" s="16">
        <v>19</v>
      </c>
      <c r="B21" s="17">
        <v>1219</v>
      </c>
      <c r="C21" s="14" t="s">
        <v>75</v>
      </c>
      <c r="D21" s="17">
        <v>121910</v>
      </c>
      <c r="E21" s="17">
        <v>121911</v>
      </c>
      <c r="F21" s="17">
        <v>121920</v>
      </c>
      <c r="G21" s="17">
        <v>121921</v>
      </c>
      <c r="H21" s="17">
        <v>121930</v>
      </c>
      <c r="I21" s="17">
        <v>121931</v>
      </c>
      <c r="J21" s="17">
        <v>121940</v>
      </c>
      <c r="K21" s="17">
        <v>121941</v>
      </c>
      <c r="L21" s="17">
        <v>121950</v>
      </c>
      <c r="M21" s="17">
        <v>121951</v>
      </c>
      <c r="N21" s="52" t="s">
        <v>15</v>
      </c>
      <c r="O21" s="45">
        <f>VLOOKUP(N21,Díjtételek!$C$13:$F$37,4,FALSE)</f>
        <v>219</v>
      </c>
    </row>
    <row r="22" spans="1:15" ht="14" customHeight="1" x14ac:dyDescent="0.15">
      <c r="A22" s="11">
        <v>20</v>
      </c>
      <c r="B22" s="2"/>
      <c r="C22" s="2"/>
      <c r="D22" s="9">
        <v>121960</v>
      </c>
      <c r="E22" s="9">
        <v>121970</v>
      </c>
      <c r="F22" s="9">
        <v>121980</v>
      </c>
      <c r="G22" s="2"/>
      <c r="H22" s="2"/>
      <c r="I22" s="2"/>
      <c r="J22" s="2"/>
      <c r="K22" s="2"/>
      <c r="L22" s="2"/>
      <c r="M22" s="2"/>
      <c r="N22" s="51" t="s">
        <v>74</v>
      </c>
      <c r="O22" s="45">
        <f>VLOOKUP(N22,Díjtételek!$C$13:$F$37,4,FALSE)</f>
        <v>113</v>
      </c>
    </row>
    <row r="23" spans="1:15" ht="63.5" customHeight="1" x14ac:dyDescent="0.2">
      <c r="A23" s="18">
        <v>21</v>
      </c>
      <c r="B23" s="17">
        <v>1281</v>
      </c>
      <c r="C23" s="14" t="s">
        <v>50</v>
      </c>
      <c r="D23" s="17">
        <v>128110</v>
      </c>
      <c r="E23" s="17">
        <v>128111</v>
      </c>
      <c r="F23" s="17">
        <v>128120</v>
      </c>
      <c r="G23" s="17">
        <v>128121</v>
      </c>
      <c r="H23" s="19">
        <v>128130</v>
      </c>
      <c r="I23" s="17">
        <v>128131</v>
      </c>
      <c r="J23" s="17">
        <v>128140</v>
      </c>
      <c r="K23" s="17">
        <v>128141</v>
      </c>
      <c r="L23" s="20"/>
      <c r="M23" s="20"/>
      <c r="N23" s="47" t="s">
        <v>49</v>
      </c>
      <c r="O23" s="45">
        <f>VLOOKUP(N23,Díjtételek!$C$13:$F$37,4,FALSE)</f>
        <v>168</v>
      </c>
    </row>
    <row r="24" spans="1:15" ht="14" customHeight="1" x14ac:dyDescent="0.15">
      <c r="A24" s="12">
        <v>22</v>
      </c>
      <c r="B24" s="2"/>
      <c r="C24" s="2"/>
      <c r="D24" s="9">
        <v>128180</v>
      </c>
      <c r="E24" s="2"/>
      <c r="F24" s="2"/>
      <c r="G24" s="2"/>
      <c r="H24" s="2"/>
      <c r="I24" s="2"/>
      <c r="J24" s="2"/>
      <c r="K24" s="2"/>
      <c r="L24" s="2"/>
      <c r="M24" s="2"/>
      <c r="N24" s="28" t="s">
        <v>74</v>
      </c>
      <c r="O24" s="45">
        <f>VLOOKUP(N24,Díjtételek!$C$13:$F$37,4,FALSE)</f>
        <v>113</v>
      </c>
    </row>
    <row r="25" spans="1:15" ht="76" customHeight="1" x14ac:dyDescent="0.2">
      <c r="A25" s="18">
        <v>23</v>
      </c>
      <c r="B25" s="17">
        <v>1284</v>
      </c>
      <c r="C25" s="22" t="s">
        <v>76</v>
      </c>
      <c r="D25" s="17">
        <v>128410</v>
      </c>
      <c r="E25" s="17">
        <v>128411</v>
      </c>
      <c r="F25" s="17">
        <v>128420</v>
      </c>
      <c r="G25" s="17">
        <v>128421</v>
      </c>
      <c r="H25" s="19">
        <v>128430</v>
      </c>
      <c r="I25" s="17">
        <v>128431</v>
      </c>
      <c r="J25" s="17">
        <v>128440</v>
      </c>
      <c r="K25" s="17">
        <v>128441</v>
      </c>
      <c r="L25" s="20"/>
      <c r="M25" s="20"/>
      <c r="N25" s="47" t="s">
        <v>49</v>
      </c>
      <c r="O25" s="45">
        <f>VLOOKUP(N25,Díjtételek!$C$13:$F$37,4,FALSE)</f>
        <v>168</v>
      </c>
    </row>
    <row r="26" spans="1:15" ht="14" customHeight="1" x14ac:dyDescent="0.15">
      <c r="A26" s="12">
        <v>24</v>
      </c>
      <c r="B26" s="2"/>
      <c r="C26" s="2"/>
      <c r="D26" s="9">
        <v>128470</v>
      </c>
      <c r="E26" s="9">
        <v>128480</v>
      </c>
      <c r="F26" s="2"/>
      <c r="G26" s="2"/>
      <c r="H26" s="2"/>
      <c r="I26" s="2"/>
      <c r="J26" s="2"/>
      <c r="K26" s="2"/>
      <c r="L26" s="2"/>
      <c r="M26" s="2"/>
      <c r="N26" s="28" t="s">
        <v>74</v>
      </c>
      <c r="O26" s="45">
        <f>VLOOKUP(N26,Díjtételek!$C$13:$F$37,4,FALSE)</f>
        <v>113</v>
      </c>
    </row>
    <row r="27" spans="1:15" ht="26.5" customHeight="1" x14ac:dyDescent="0.2">
      <c r="A27" s="12">
        <v>25</v>
      </c>
      <c r="B27" s="9">
        <v>1286</v>
      </c>
      <c r="C27" s="15" t="s">
        <v>55</v>
      </c>
      <c r="D27" s="9">
        <v>128610</v>
      </c>
      <c r="E27" s="9">
        <v>128611</v>
      </c>
      <c r="F27" s="9">
        <v>128620</v>
      </c>
      <c r="G27" s="9">
        <v>128621</v>
      </c>
      <c r="H27" s="13">
        <v>128630</v>
      </c>
      <c r="I27" s="9">
        <v>128631</v>
      </c>
      <c r="J27" s="9">
        <v>128640</v>
      </c>
      <c r="K27" s="9">
        <v>128641</v>
      </c>
      <c r="L27" s="9">
        <v>128650</v>
      </c>
      <c r="M27" s="9">
        <v>128651</v>
      </c>
      <c r="N27" s="28" t="s">
        <v>49</v>
      </c>
      <c r="O27" s="45">
        <f>VLOOKUP(N27,Díjtételek!$C$13:$F$37,4,FALSE)</f>
        <v>168</v>
      </c>
    </row>
    <row r="28" spans="1:15" ht="14" customHeight="1" x14ac:dyDescent="0.15">
      <c r="A28" s="12">
        <v>26</v>
      </c>
      <c r="B28" s="2"/>
      <c r="C28" s="2"/>
      <c r="D28" s="9">
        <v>128660</v>
      </c>
      <c r="E28" s="9">
        <v>128670</v>
      </c>
      <c r="F28" s="9">
        <v>128680</v>
      </c>
      <c r="G28" s="2"/>
      <c r="H28" s="2"/>
      <c r="I28" s="2"/>
      <c r="J28" s="2"/>
      <c r="K28" s="2"/>
      <c r="L28" s="2"/>
      <c r="M28" s="2"/>
      <c r="N28" s="28" t="s">
        <v>74</v>
      </c>
      <c r="O28" s="45">
        <f>VLOOKUP(N28,Díjtételek!$C$13:$F$37,4,FALSE)</f>
        <v>113</v>
      </c>
    </row>
    <row r="29" spans="1:15" ht="26.5" customHeight="1" x14ac:dyDescent="0.2">
      <c r="A29" s="12">
        <v>27</v>
      </c>
      <c r="B29" s="9">
        <v>1290</v>
      </c>
      <c r="C29" s="15" t="s">
        <v>77</v>
      </c>
      <c r="D29" s="9">
        <v>129010</v>
      </c>
      <c r="E29" s="9">
        <v>129011</v>
      </c>
      <c r="F29" s="9">
        <v>129020</v>
      </c>
      <c r="G29" s="9">
        <v>129021</v>
      </c>
      <c r="H29" s="13">
        <v>129030</v>
      </c>
      <c r="I29" s="9">
        <v>129031</v>
      </c>
      <c r="J29" s="9">
        <v>129040</v>
      </c>
      <c r="K29" s="9">
        <v>129041</v>
      </c>
      <c r="L29" s="9">
        <v>129050</v>
      </c>
      <c r="M29" s="9">
        <v>129051</v>
      </c>
      <c r="N29" s="28" t="s">
        <v>49</v>
      </c>
      <c r="O29" s="45">
        <f>VLOOKUP(N29,Díjtételek!$C$13:$F$37,4,FALSE)</f>
        <v>168</v>
      </c>
    </row>
    <row r="30" spans="1:15" ht="14" customHeight="1" x14ac:dyDescent="0.15">
      <c r="A30" s="12">
        <v>28</v>
      </c>
      <c r="B30" s="2"/>
      <c r="C30" s="2"/>
      <c r="D30" s="9">
        <v>129060</v>
      </c>
      <c r="E30" s="9">
        <v>129070</v>
      </c>
      <c r="F30" s="9">
        <v>129080</v>
      </c>
      <c r="G30" s="2"/>
      <c r="H30" s="2"/>
      <c r="I30" s="2"/>
      <c r="J30" s="2"/>
      <c r="K30" s="2"/>
      <c r="L30" s="2"/>
      <c r="M30" s="2"/>
      <c r="N30" s="28" t="s">
        <v>74</v>
      </c>
      <c r="O30" s="45">
        <f>VLOOKUP(N30,Díjtételek!$C$13:$F$37,4,FALSE)</f>
        <v>113</v>
      </c>
    </row>
  </sheetData>
  <mergeCells count="2">
    <mergeCell ref="A1:O1"/>
    <mergeCell ref="D3:M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F0AF5-88D6-CF42-9B27-CA0C6DA7385C}">
  <dimension ref="A1:G12"/>
  <sheetViews>
    <sheetView workbookViewId="0">
      <selection activeCell="D5" sqref="D5"/>
    </sheetView>
  </sheetViews>
  <sheetFormatPr baseColWidth="10" defaultColWidth="7.5" defaultRowHeight="13" x14ac:dyDescent="0.2"/>
  <cols>
    <col min="1" max="1" width="4" style="1" customWidth="1"/>
    <col min="2" max="2" width="9.5" style="1" customWidth="1"/>
    <col min="3" max="3" width="22.33203125" style="1" customWidth="1"/>
    <col min="4" max="6" width="14.5" style="1" customWidth="1"/>
    <col min="7" max="7" width="11.1640625" style="1" customWidth="1"/>
    <col min="8" max="16384" width="7.5" style="1"/>
  </cols>
  <sheetData>
    <row r="1" spans="1:7" ht="9.75" customHeight="1" x14ac:dyDescent="0.2">
      <c r="A1" s="55" t="s">
        <v>125</v>
      </c>
      <c r="B1" s="55"/>
      <c r="C1" s="55"/>
      <c r="D1" s="55"/>
      <c r="E1" s="55"/>
      <c r="F1" s="55"/>
      <c r="G1" s="55"/>
    </row>
    <row r="2" spans="1:7" ht="12" customHeight="1" x14ac:dyDescent="0.2">
      <c r="A2" s="86" t="s">
        <v>126</v>
      </c>
      <c r="B2" s="86"/>
      <c r="C2" s="86"/>
      <c r="D2" s="86"/>
      <c r="E2" s="86"/>
      <c r="F2" s="86"/>
      <c r="G2" s="86"/>
    </row>
    <row r="3" spans="1:7" ht="15" customHeight="1" x14ac:dyDescent="0.2">
      <c r="A3" s="27"/>
      <c r="B3" s="3" t="s">
        <v>3</v>
      </c>
      <c r="C3" s="3" t="s">
        <v>4</v>
      </c>
      <c r="D3" s="3" t="s">
        <v>5</v>
      </c>
      <c r="E3" s="3" t="s">
        <v>6</v>
      </c>
      <c r="F3" s="26" t="s">
        <v>7</v>
      </c>
      <c r="G3" s="45"/>
    </row>
    <row r="4" spans="1:7" ht="23" customHeight="1" x14ac:dyDescent="0.2">
      <c r="A4" s="23">
        <v>1</v>
      </c>
      <c r="B4" s="5" t="s">
        <v>10</v>
      </c>
      <c r="C4" s="6" t="s">
        <v>11</v>
      </c>
      <c r="D4" s="72" t="s">
        <v>12</v>
      </c>
      <c r="E4" s="74"/>
      <c r="F4" s="7" t="s">
        <v>13</v>
      </c>
      <c r="G4" s="45" t="s">
        <v>183</v>
      </c>
    </row>
    <row r="5" spans="1:7" ht="26.5" customHeight="1" x14ac:dyDescent="0.2">
      <c r="A5" s="12">
        <v>2</v>
      </c>
      <c r="B5" s="9">
        <v>2010</v>
      </c>
      <c r="C5" s="10" t="s">
        <v>127</v>
      </c>
      <c r="D5" s="9">
        <v>201010</v>
      </c>
      <c r="E5" s="9">
        <v>201020</v>
      </c>
      <c r="F5" s="28" t="s">
        <v>128</v>
      </c>
      <c r="G5" s="46">
        <f>Díjtételek!F36</f>
        <v>145</v>
      </c>
    </row>
    <row r="6" spans="1:7" ht="15" customHeight="1" x14ac:dyDescent="0.2">
      <c r="A6" s="12">
        <v>3</v>
      </c>
      <c r="B6" s="9">
        <v>2020</v>
      </c>
      <c r="C6" s="10" t="s">
        <v>129</v>
      </c>
      <c r="D6" s="9">
        <v>202010</v>
      </c>
      <c r="E6" s="9">
        <v>202020</v>
      </c>
      <c r="F6" s="28" t="s">
        <v>128</v>
      </c>
      <c r="G6" s="45">
        <v>145</v>
      </c>
    </row>
    <row r="7" spans="1:7" ht="38.75" customHeight="1" x14ac:dyDescent="0.2">
      <c r="A7" s="18">
        <v>4</v>
      </c>
      <c r="B7" s="17">
        <v>2030</v>
      </c>
      <c r="C7" s="10" t="s">
        <v>130</v>
      </c>
      <c r="D7" s="17">
        <v>203010</v>
      </c>
      <c r="E7" s="17">
        <v>203020</v>
      </c>
      <c r="F7" s="47" t="s">
        <v>128</v>
      </c>
      <c r="G7" s="45">
        <v>145</v>
      </c>
    </row>
    <row r="8" spans="1:7" ht="12" customHeight="1" x14ac:dyDescent="0.2">
      <c r="A8" s="86" t="s">
        <v>131</v>
      </c>
      <c r="B8" s="86"/>
      <c r="C8" s="86"/>
      <c r="D8" s="86"/>
      <c r="E8" s="86"/>
      <c r="F8" s="86"/>
      <c r="G8" s="86"/>
    </row>
    <row r="9" spans="1:7" ht="1" customHeight="1" x14ac:dyDescent="0.2"/>
    <row r="10" spans="1:7" ht="15" customHeight="1" x14ac:dyDescent="0.2">
      <c r="A10" s="27"/>
      <c r="B10" s="3" t="s">
        <v>3</v>
      </c>
      <c r="C10" s="3" t="s">
        <v>4</v>
      </c>
      <c r="D10" s="3" t="s">
        <v>5</v>
      </c>
      <c r="E10" s="26" t="s">
        <v>6</v>
      </c>
      <c r="F10" s="45"/>
    </row>
    <row r="11" spans="1:7" ht="23" customHeight="1" x14ac:dyDescent="0.2">
      <c r="A11" s="4">
        <v>1</v>
      </c>
      <c r="B11" s="5" t="s">
        <v>10</v>
      </c>
      <c r="C11" s="6" t="s">
        <v>11</v>
      </c>
      <c r="D11" s="6" t="s">
        <v>12</v>
      </c>
      <c r="E11" s="7" t="s">
        <v>13</v>
      </c>
      <c r="F11" s="45" t="s">
        <v>183</v>
      </c>
    </row>
    <row r="12" spans="1:7" ht="15" customHeight="1" x14ac:dyDescent="0.2">
      <c r="A12" s="8">
        <v>2</v>
      </c>
      <c r="B12" s="9">
        <v>2100</v>
      </c>
      <c r="C12" s="10" t="s">
        <v>132</v>
      </c>
      <c r="D12" s="9">
        <v>210000</v>
      </c>
      <c r="E12" s="28" t="s">
        <v>133</v>
      </c>
      <c r="F12" s="46">
        <f>Díjtételek!F37</f>
        <v>17</v>
      </c>
    </row>
  </sheetData>
  <mergeCells count="4">
    <mergeCell ref="A1:G1"/>
    <mergeCell ref="A2:G2"/>
    <mergeCell ref="D4:E4"/>
    <mergeCell ref="A8:G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DA99-B543-0A48-9553-F93B0EC6BDAF}">
  <dimension ref="A1:G13"/>
  <sheetViews>
    <sheetView topLeftCell="A2" workbookViewId="0">
      <selection activeCell="J18" sqref="J18"/>
    </sheetView>
  </sheetViews>
  <sheetFormatPr baseColWidth="10" defaultColWidth="7.5" defaultRowHeight="13" x14ac:dyDescent="0.2"/>
  <cols>
    <col min="1" max="1" width="3.33203125" style="1" customWidth="1"/>
    <col min="2" max="2" width="14.83203125" style="1" customWidth="1"/>
    <col min="3" max="3" width="17.33203125" style="1" customWidth="1"/>
    <col min="4" max="5" width="14.6640625" style="1" customWidth="1"/>
    <col min="6" max="6" width="14.5" style="1" customWidth="1"/>
    <col min="7" max="7" width="11.1640625" style="1" customWidth="1"/>
    <col min="8" max="16384" width="7.5" style="1"/>
  </cols>
  <sheetData>
    <row r="1" spans="1:7" ht="12.75" customHeight="1" x14ac:dyDescent="0.2">
      <c r="A1" s="57" t="s">
        <v>171</v>
      </c>
      <c r="B1" s="57"/>
      <c r="C1" s="57"/>
      <c r="D1" s="57"/>
      <c r="E1" s="57"/>
      <c r="F1" s="57"/>
      <c r="G1" s="57"/>
    </row>
    <row r="2" spans="1:7" ht="39.5" customHeight="1" x14ac:dyDescent="0.2">
      <c r="A2" s="58" t="s">
        <v>172</v>
      </c>
      <c r="B2" s="58"/>
      <c r="C2" s="58"/>
      <c r="D2" s="58"/>
      <c r="E2" s="58"/>
      <c r="F2" s="58"/>
      <c r="G2" s="58"/>
    </row>
    <row r="3" spans="1:7" ht="12.5" customHeight="1" x14ac:dyDescent="0.15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7" ht="44" customHeight="1" x14ac:dyDescent="0.2">
      <c r="A4" s="23">
        <v>1</v>
      </c>
      <c r="B4" s="6" t="s">
        <v>173</v>
      </c>
      <c r="C4" s="6" t="s">
        <v>174</v>
      </c>
      <c r="D4" s="3" t="s">
        <v>145</v>
      </c>
      <c r="E4" s="3" t="s">
        <v>175</v>
      </c>
      <c r="F4" s="22" t="s">
        <v>176</v>
      </c>
    </row>
    <row r="5" spans="1:7" ht="26.5" customHeight="1" x14ac:dyDescent="0.2">
      <c r="A5" s="12">
        <v>2</v>
      </c>
      <c r="B5" s="14" t="s">
        <v>107</v>
      </c>
      <c r="C5" s="15" t="s">
        <v>177</v>
      </c>
      <c r="D5" s="40">
        <v>28.99</v>
      </c>
      <c r="E5" s="40">
        <v>0.08</v>
      </c>
      <c r="F5" s="40">
        <v>29.07</v>
      </c>
    </row>
    <row r="6" spans="1:7" ht="51.25" customHeight="1" x14ac:dyDescent="0.2">
      <c r="A6" s="18">
        <v>3</v>
      </c>
      <c r="B6" s="21" t="s">
        <v>107</v>
      </c>
      <c r="C6" s="14" t="s">
        <v>178</v>
      </c>
      <c r="D6" s="41">
        <v>31.17</v>
      </c>
      <c r="E6" s="41">
        <v>0.08</v>
      </c>
      <c r="F6" s="41">
        <v>31.25</v>
      </c>
    </row>
    <row r="7" spans="1:7" ht="51.25" customHeight="1" x14ac:dyDescent="0.2">
      <c r="A7" s="18">
        <v>4</v>
      </c>
      <c r="B7" s="21" t="s">
        <v>107</v>
      </c>
      <c r="C7" s="14" t="s">
        <v>179</v>
      </c>
      <c r="D7" s="41">
        <v>37.71</v>
      </c>
      <c r="E7" s="41">
        <v>0.08</v>
      </c>
      <c r="F7" s="41">
        <v>37.78</v>
      </c>
    </row>
    <row r="8" spans="1:7" ht="26.5" customHeight="1" x14ac:dyDescent="0.2">
      <c r="A8" s="12">
        <v>5</v>
      </c>
      <c r="B8" s="14" t="s">
        <v>107</v>
      </c>
      <c r="C8" s="10" t="s">
        <v>180</v>
      </c>
      <c r="D8" s="40">
        <v>51.13</v>
      </c>
      <c r="E8" s="40">
        <v>0.08</v>
      </c>
      <c r="F8" s="40">
        <v>51.21</v>
      </c>
    </row>
    <row r="9" spans="1:7" ht="26.5" customHeight="1" x14ac:dyDescent="0.2">
      <c r="A9" s="12">
        <v>6</v>
      </c>
      <c r="B9" s="14" t="s">
        <v>109</v>
      </c>
      <c r="C9" s="15" t="s">
        <v>177</v>
      </c>
      <c r="D9" s="40">
        <v>27.09</v>
      </c>
      <c r="E9" s="40">
        <v>0.06</v>
      </c>
      <c r="F9" s="40">
        <v>27.15</v>
      </c>
    </row>
    <row r="10" spans="1:7" ht="26.5" customHeight="1" x14ac:dyDescent="0.2">
      <c r="A10" s="12">
        <v>7</v>
      </c>
      <c r="B10" s="14" t="s">
        <v>109</v>
      </c>
      <c r="C10" s="10" t="s">
        <v>181</v>
      </c>
      <c r="D10" s="42">
        <v>30.8</v>
      </c>
      <c r="E10" s="40">
        <v>0.06</v>
      </c>
      <c r="F10" s="40">
        <v>30.86</v>
      </c>
    </row>
    <row r="11" spans="1:7" ht="26.5" customHeight="1" x14ac:dyDescent="0.2">
      <c r="A11" s="12">
        <v>8</v>
      </c>
      <c r="B11" s="14" t="s">
        <v>109</v>
      </c>
      <c r="C11" s="10" t="s">
        <v>180</v>
      </c>
      <c r="D11" s="42">
        <v>38.299999999999997</v>
      </c>
      <c r="E11" s="40">
        <v>0.06</v>
      </c>
      <c r="F11" s="40">
        <v>38.380000000000003</v>
      </c>
    </row>
    <row r="12" spans="1:7" ht="38.75" customHeight="1" x14ac:dyDescent="0.2">
      <c r="A12" s="18">
        <v>9</v>
      </c>
      <c r="B12" s="15" t="s">
        <v>110</v>
      </c>
      <c r="C12" s="15" t="s">
        <v>177</v>
      </c>
      <c r="D12" s="41">
        <v>37.03</v>
      </c>
      <c r="E12" s="41">
        <v>0.15</v>
      </c>
      <c r="F12" s="41">
        <v>37.18</v>
      </c>
    </row>
    <row r="13" spans="1:7" ht="38.75" customHeight="1" x14ac:dyDescent="0.2">
      <c r="A13" s="18">
        <v>10</v>
      </c>
      <c r="B13" s="15" t="s">
        <v>110</v>
      </c>
      <c r="C13" s="14" t="s">
        <v>182</v>
      </c>
      <c r="D13" s="41">
        <v>47.93</v>
      </c>
      <c r="E13" s="41">
        <v>0.15</v>
      </c>
      <c r="F13" s="41">
        <v>48.08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D166-B660-774A-8F77-540D41E8E407}">
  <dimension ref="A3:E165"/>
  <sheetViews>
    <sheetView topLeftCell="A106" workbookViewId="0">
      <selection activeCell="C138" sqref="C138"/>
    </sheetView>
  </sheetViews>
  <sheetFormatPr baseColWidth="10" defaultColWidth="8.83203125" defaultRowHeight="15" x14ac:dyDescent="0.2"/>
  <cols>
    <col min="1" max="1" width="54.6640625" style="53" customWidth="1"/>
    <col min="2" max="2" width="15" style="53" bestFit="1" customWidth="1"/>
    <col min="3" max="3" width="53.6640625" style="54" customWidth="1"/>
    <col min="4" max="4" width="50.6640625" style="54" customWidth="1"/>
    <col min="5" max="5" width="255.6640625" style="54" bestFit="1" customWidth="1"/>
    <col min="6" max="16384" width="8.83203125" style="53"/>
  </cols>
  <sheetData>
    <row r="3" spans="1:5" x14ac:dyDescent="0.2">
      <c r="C3" s="53"/>
      <c r="D3" s="53"/>
      <c r="E3" s="53"/>
    </row>
    <row r="4" spans="1:5" x14ac:dyDescent="0.2">
      <c r="A4" s="53" t="s">
        <v>184</v>
      </c>
      <c r="B4" s="53" t="s">
        <v>185</v>
      </c>
      <c r="C4" s="53" t="s">
        <v>186</v>
      </c>
      <c r="D4" s="53" t="s">
        <v>187</v>
      </c>
      <c r="E4" s="53" t="s">
        <v>188</v>
      </c>
    </row>
    <row r="5" spans="1:5" x14ac:dyDescent="0.2">
      <c r="A5" s="53" t="s">
        <v>189</v>
      </c>
      <c r="B5" s="53" t="s">
        <v>190</v>
      </c>
      <c r="C5" s="53" t="s">
        <v>191</v>
      </c>
      <c r="D5" s="53" t="s">
        <v>192</v>
      </c>
      <c r="E5" s="53" t="s">
        <v>193</v>
      </c>
    </row>
    <row r="6" spans="1:5" x14ac:dyDescent="0.2">
      <c r="A6" s="53" t="s">
        <v>194</v>
      </c>
      <c r="B6" s="53" t="s">
        <v>195</v>
      </c>
      <c r="C6" s="53" t="s">
        <v>196</v>
      </c>
      <c r="D6" s="53" t="s">
        <v>197</v>
      </c>
      <c r="E6" s="53" t="s">
        <v>198</v>
      </c>
    </row>
    <row r="7" spans="1:5" x14ac:dyDescent="0.2">
      <c r="B7" s="53" t="s">
        <v>199</v>
      </c>
      <c r="C7" s="53" t="s">
        <v>200</v>
      </c>
      <c r="D7" s="53" t="s">
        <v>201</v>
      </c>
      <c r="E7" s="53" t="s">
        <v>198</v>
      </c>
    </row>
    <row r="8" spans="1:5" x14ac:dyDescent="0.2">
      <c r="A8" s="53" t="s">
        <v>202</v>
      </c>
      <c r="B8" s="53" t="s">
        <v>203</v>
      </c>
      <c r="C8" s="53" t="s">
        <v>204</v>
      </c>
      <c r="D8" s="53" t="s">
        <v>205</v>
      </c>
      <c r="E8" s="53" t="s">
        <v>206</v>
      </c>
    </row>
    <row r="9" spans="1:5" x14ac:dyDescent="0.2">
      <c r="B9" s="53" t="s">
        <v>207</v>
      </c>
      <c r="C9" s="53" t="s">
        <v>208</v>
      </c>
      <c r="D9" s="53" t="s">
        <v>209</v>
      </c>
      <c r="E9" s="53" t="s">
        <v>210</v>
      </c>
    </row>
    <row r="10" spans="1:5" x14ac:dyDescent="0.2">
      <c r="B10" s="53" t="s">
        <v>211</v>
      </c>
      <c r="C10" s="53" t="s">
        <v>212</v>
      </c>
      <c r="D10" s="53" t="s">
        <v>213</v>
      </c>
      <c r="E10" s="53" t="s">
        <v>214</v>
      </c>
    </row>
    <row r="11" spans="1:5" x14ac:dyDescent="0.2">
      <c r="B11" s="53" t="s">
        <v>215</v>
      </c>
      <c r="C11" s="53" t="s">
        <v>216</v>
      </c>
      <c r="D11" s="53" t="s">
        <v>213</v>
      </c>
      <c r="E11" s="53" t="s">
        <v>214</v>
      </c>
    </row>
    <row r="12" spans="1:5" x14ac:dyDescent="0.2">
      <c r="B12" s="53" t="s">
        <v>217</v>
      </c>
      <c r="C12" s="53" t="s">
        <v>218</v>
      </c>
      <c r="D12" s="53" t="s">
        <v>219</v>
      </c>
      <c r="E12" s="53" t="s">
        <v>220</v>
      </c>
    </row>
    <row r="13" spans="1:5" x14ac:dyDescent="0.2">
      <c r="A13" s="53" t="s">
        <v>221</v>
      </c>
      <c r="B13" s="53" t="s">
        <v>222</v>
      </c>
      <c r="C13" s="53" t="s">
        <v>223</v>
      </c>
      <c r="D13" s="53" t="s">
        <v>224</v>
      </c>
      <c r="E13" s="53" t="s">
        <v>225</v>
      </c>
    </row>
    <row r="14" spans="1:5" x14ac:dyDescent="0.2">
      <c r="A14" s="53" t="s">
        <v>226</v>
      </c>
      <c r="B14" s="53" t="s">
        <v>227</v>
      </c>
      <c r="C14" s="53" t="s">
        <v>228</v>
      </c>
      <c r="D14" s="53" t="s">
        <v>229</v>
      </c>
      <c r="E14" s="53" t="s">
        <v>230</v>
      </c>
    </row>
    <row r="15" spans="1:5" x14ac:dyDescent="0.2">
      <c r="C15" s="53"/>
      <c r="D15" s="53" t="s">
        <v>231</v>
      </c>
      <c r="E15" s="53" t="s">
        <v>232</v>
      </c>
    </row>
    <row r="16" spans="1:5" x14ac:dyDescent="0.2">
      <c r="C16" s="53"/>
      <c r="D16" s="53" t="s">
        <v>233</v>
      </c>
      <c r="E16" s="53" t="s">
        <v>234</v>
      </c>
    </row>
    <row r="17" spans="3:5" x14ac:dyDescent="0.2">
      <c r="C17" s="53"/>
      <c r="D17" s="53" t="s">
        <v>235</v>
      </c>
      <c r="E17" s="53" t="s">
        <v>234</v>
      </c>
    </row>
    <row r="18" spans="3:5" x14ac:dyDescent="0.2">
      <c r="C18" s="53"/>
      <c r="D18" s="53" t="s">
        <v>236</v>
      </c>
      <c r="E18" s="53" t="s">
        <v>237</v>
      </c>
    </row>
    <row r="19" spans="3:5" x14ac:dyDescent="0.2">
      <c r="C19" s="53"/>
      <c r="D19" s="53" t="s">
        <v>238</v>
      </c>
      <c r="E19" s="53" t="s">
        <v>239</v>
      </c>
    </row>
    <row r="20" spans="3:5" x14ac:dyDescent="0.2">
      <c r="C20" s="53"/>
      <c r="D20" s="53" t="s">
        <v>240</v>
      </c>
      <c r="E20" s="53" t="s">
        <v>241</v>
      </c>
    </row>
    <row r="21" spans="3:5" x14ac:dyDescent="0.2">
      <c r="C21" s="53"/>
      <c r="D21" s="53" t="s">
        <v>242</v>
      </c>
      <c r="E21" s="53" t="s">
        <v>239</v>
      </c>
    </row>
    <row r="22" spans="3:5" x14ac:dyDescent="0.2">
      <c r="C22" s="53"/>
      <c r="D22" s="53" t="s">
        <v>243</v>
      </c>
      <c r="E22" s="53" t="s">
        <v>244</v>
      </c>
    </row>
    <row r="23" spans="3:5" x14ac:dyDescent="0.2">
      <c r="C23" s="53"/>
      <c r="D23" s="53" t="s">
        <v>245</v>
      </c>
      <c r="E23" s="53" t="s">
        <v>244</v>
      </c>
    </row>
    <row r="24" spans="3:5" x14ac:dyDescent="0.2">
      <c r="C24" s="53"/>
      <c r="D24" s="53" t="s">
        <v>246</v>
      </c>
      <c r="E24" s="53" t="s">
        <v>247</v>
      </c>
    </row>
    <row r="25" spans="3:5" x14ac:dyDescent="0.2">
      <c r="C25" s="53"/>
      <c r="D25" s="53" t="s">
        <v>248</v>
      </c>
      <c r="E25" s="53" t="s">
        <v>247</v>
      </c>
    </row>
    <row r="26" spans="3:5" x14ac:dyDescent="0.2">
      <c r="C26" s="53"/>
      <c r="D26" s="53" t="s">
        <v>249</v>
      </c>
      <c r="E26" s="53" t="s">
        <v>250</v>
      </c>
    </row>
    <row r="27" spans="3:5" x14ac:dyDescent="0.2">
      <c r="C27" s="53"/>
      <c r="D27" s="53" t="s">
        <v>251</v>
      </c>
      <c r="E27" s="53" t="s">
        <v>250</v>
      </c>
    </row>
    <row r="28" spans="3:5" x14ac:dyDescent="0.2">
      <c r="C28" s="53"/>
      <c r="D28" s="53" t="s">
        <v>252</v>
      </c>
      <c r="E28" s="53" t="s">
        <v>253</v>
      </c>
    </row>
    <row r="29" spans="3:5" x14ac:dyDescent="0.2">
      <c r="C29" s="53"/>
      <c r="D29" s="53" t="s">
        <v>254</v>
      </c>
      <c r="E29" s="53" t="s">
        <v>253</v>
      </c>
    </row>
    <row r="30" spans="3:5" x14ac:dyDescent="0.2">
      <c r="C30" s="53"/>
      <c r="D30" s="53" t="s">
        <v>255</v>
      </c>
      <c r="E30" s="53" t="s">
        <v>256</v>
      </c>
    </row>
    <row r="31" spans="3:5" x14ac:dyDescent="0.2">
      <c r="C31" s="53"/>
      <c r="D31" s="53" t="s">
        <v>257</v>
      </c>
      <c r="E31" s="53" t="s">
        <v>258</v>
      </c>
    </row>
    <row r="32" spans="3:5" x14ac:dyDescent="0.2">
      <c r="C32" s="53"/>
      <c r="D32" s="53" t="s">
        <v>259</v>
      </c>
      <c r="E32" s="53" t="s">
        <v>260</v>
      </c>
    </row>
    <row r="33" spans="1:5" x14ac:dyDescent="0.2">
      <c r="C33" s="53"/>
      <c r="D33" s="53" t="s">
        <v>261</v>
      </c>
      <c r="E33" s="53" t="s">
        <v>262</v>
      </c>
    </row>
    <row r="34" spans="1:5" x14ac:dyDescent="0.2">
      <c r="C34" s="53"/>
      <c r="D34" s="53" t="s">
        <v>263</v>
      </c>
      <c r="E34" s="53" t="s">
        <v>264</v>
      </c>
    </row>
    <row r="35" spans="1:5" x14ac:dyDescent="0.2">
      <c r="C35" s="53"/>
      <c r="D35" s="53" t="s">
        <v>265</v>
      </c>
      <c r="E35" s="53" t="s">
        <v>266</v>
      </c>
    </row>
    <row r="36" spans="1:5" x14ac:dyDescent="0.2">
      <c r="C36" s="53"/>
      <c r="D36" s="53" t="s">
        <v>267</v>
      </c>
      <c r="E36" s="53" t="s">
        <v>268</v>
      </c>
    </row>
    <row r="37" spans="1:5" x14ac:dyDescent="0.2">
      <c r="C37" s="53"/>
      <c r="D37" s="53" t="s">
        <v>269</v>
      </c>
      <c r="E37" s="53" t="s">
        <v>270</v>
      </c>
    </row>
    <row r="38" spans="1:5" x14ac:dyDescent="0.2">
      <c r="C38" s="53"/>
      <c r="D38" s="53" t="s">
        <v>271</v>
      </c>
      <c r="E38" s="53" t="s">
        <v>272</v>
      </c>
    </row>
    <row r="39" spans="1:5" x14ac:dyDescent="0.2">
      <c r="C39" s="53"/>
      <c r="D39" s="53" t="s">
        <v>273</v>
      </c>
      <c r="E39" s="53" t="s">
        <v>274</v>
      </c>
    </row>
    <row r="40" spans="1:5" x14ac:dyDescent="0.2">
      <c r="C40" s="53"/>
      <c r="D40" s="53" t="s">
        <v>275</v>
      </c>
      <c r="E40" s="53" t="s">
        <v>276</v>
      </c>
    </row>
    <row r="41" spans="1:5" x14ac:dyDescent="0.2">
      <c r="C41" s="53"/>
      <c r="D41" s="53" t="s">
        <v>277</v>
      </c>
      <c r="E41" s="53" t="s">
        <v>278</v>
      </c>
    </row>
    <row r="42" spans="1:5" x14ac:dyDescent="0.2">
      <c r="C42" s="53"/>
      <c r="D42" s="53" t="s">
        <v>279</v>
      </c>
      <c r="E42" s="53" t="s">
        <v>280</v>
      </c>
    </row>
    <row r="43" spans="1:5" x14ac:dyDescent="0.2">
      <c r="C43" s="53"/>
      <c r="D43" s="53" t="s">
        <v>281</v>
      </c>
      <c r="E43" s="53" t="s">
        <v>282</v>
      </c>
    </row>
    <row r="44" spans="1:5" x14ac:dyDescent="0.2">
      <c r="C44" s="53"/>
      <c r="D44" s="53" t="s">
        <v>283</v>
      </c>
      <c r="E44" s="53" t="s">
        <v>284</v>
      </c>
    </row>
    <row r="45" spans="1:5" x14ac:dyDescent="0.2">
      <c r="C45" s="53"/>
      <c r="D45" s="53" t="s">
        <v>285</v>
      </c>
      <c r="E45" s="53" t="s">
        <v>286</v>
      </c>
    </row>
    <row r="46" spans="1:5" x14ac:dyDescent="0.2">
      <c r="A46" s="53" t="s">
        <v>287</v>
      </c>
      <c r="B46" s="53" t="s">
        <v>288</v>
      </c>
      <c r="C46" s="53" t="s">
        <v>289</v>
      </c>
      <c r="D46" s="53" t="s">
        <v>290</v>
      </c>
      <c r="E46" s="53" t="s">
        <v>291</v>
      </c>
    </row>
    <row r="47" spans="1:5" x14ac:dyDescent="0.2">
      <c r="C47" s="53"/>
      <c r="D47" s="53" t="s">
        <v>292</v>
      </c>
      <c r="E47" s="53" t="s">
        <v>293</v>
      </c>
    </row>
    <row r="48" spans="1:5" x14ac:dyDescent="0.2">
      <c r="B48" s="53" t="s">
        <v>294</v>
      </c>
      <c r="C48" s="53" t="s">
        <v>295</v>
      </c>
      <c r="D48" s="53" t="s">
        <v>296</v>
      </c>
      <c r="E48" s="53" t="s">
        <v>297</v>
      </c>
    </row>
    <row r="49" spans="1:5" x14ac:dyDescent="0.2">
      <c r="B49" s="53" t="s">
        <v>298</v>
      </c>
      <c r="C49" s="53" t="s">
        <v>299</v>
      </c>
      <c r="D49" s="53" t="s">
        <v>300</v>
      </c>
      <c r="E49" s="53" t="s">
        <v>301</v>
      </c>
    </row>
    <row r="50" spans="1:5" x14ac:dyDescent="0.2">
      <c r="B50" s="53" t="s">
        <v>302</v>
      </c>
      <c r="C50" s="53" t="s">
        <v>303</v>
      </c>
      <c r="D50" s="53" t="s">
        <v>304</v>
      </c>
      <c r="E50" s="53" t="s">
        <v>305</v>
      </c>
    </row>
    <row r="51" spans="1:5" x14ac:dyDescent="0.2">
      <c r="C51" s="53"/>
      <c r="D51" s="53" t="s">
        <v>306</v>
      </c>
      <c r="E51" s="53" t="s">
        <v>307</v>
      </c>
    </row>
    <row r="52" spans="1:5" x14ac:dyDescent="0.2">
      <c r="C52" s="53"/>
      <c r="D52" s="53" t="s">
        <v>308</v>
      </c>
      <c r="E52" s="53" t="s">
        <v>305</v>
      </c>
    </row>
    <row r="53" spans="1:5" x14ac:dyDescent="0.2">
      <c r="C53" s="53"/>
      <c r="D53" s="53" t="s">
        <v>309</v>
      </c>
      <c r="E53" s="53" t="s">
        <v>310</v>
      </c>
    </row>
    <row r="54" spans="1:5" x14ac:dyDescent="0.2">
      <c r="A54" s="53" t="s">
        <v>311</v>
      </c>
      <c r="B54" s="53" t="s">
        <v>312</v>
      </c>
      <c r="C54" s="53" t="s">
        <v>313</v>
      </c>
      <c r="D54" s="53" t="s">
        <v>314</v>
      </c>
      <c r="E54" s="53" t="s">
        <v>315</v>
      </c>
    </row>
    <row r="55" spans="1:5" x14ac:dyDescent="0.2">
      <c r="C55" s="53"/>
      <c r="D55" s="53" t="s">
        <v>316</v>
      </c>
      <c r="E55" s="53" t="s">
        <v>317</v>
      </c>
    </row>
    <row r="56" spans="1:5" x14ac:dyDescent="0.2">
      <c r="A56" s="53" t="s">
        <v>318</v>
      </c>
      <c r="B56" s="53" t="s">
        <v>319</v>
      </c>
      <c r="C56" s="53" t="s">
        <v>320</v>
      </c>
      <c r="D56" s="53" t="s">
        <v>321</v>
      </c>
      <c r="E56" s="53" t="s">
        <v>322</v>
      </c>
    </row>
    <row r="57" spans="1:5" x14ac:dyDescent="0.2">
      <c r="A57" s="53" t="s">
        <v>323</v>
      </c>
      <c r="B57" s="53" t="s">
        <v>190</v>
      </c>
      <c r="C57" s="53" t="s">
        <v>191</v>
      </c>
      <c r="D57" s="53" t="s">
        <v>324</v>
      </c>
      <c r="E57" s="53" t="s">
        <v>325</v>
      </c>
    </row>
    <row r="58" spans="1:5" x14ac:dyDescent="0.2">
      <c r="A58" s="53" t="s">
        <v>326</v>
      </c>
      <c r="B58" s="53" t="s">
        <v>327</v>
      </c>
      <c r="C58" s="53" t="s">
        <v>328</v>
      </c>
      <c r="D58" s="53" t="s">
        <v>329</v>
      </c>
      <c r="E58" s="53" t="s">
        <v>330</v>
      </c>
    </row>
    <row r="59" spans="1:5" x14ac:dyDescent="0.2">
      <c r="B59" s="53" t="s">
        <v>203</v>
      </c>
      <c r="C59" s="53" t="s">
        <v>331</v>
      </c>
      <c r="D59" s="53" t="s">
        <v>332</v>
      </c>
      <c r="E59" s="53" t="s">
        <v>330</v>
      </c>
    </row>
    <row r="60" spans="1:5" x14ac:dyDescent="0.2">
      <c r="B60" s="53" t="s">
        <v>211</v>
      </c>
      <c r="C60" s="53" t="s">
        <v>212</v>
      </c>
      <c r="D60" s="53" t="s">
        <v>333</v>
      </c>
      <c r="E60" s="53" t="s">
        <v>330</v>
      </c>
    </row>
    <row r="61" spans="1:5" x14ac:dyDescent="0.2">
      <c r="B61" s="53" t="s">
        <v>215</v>
      </c>
      <c r="C61" s="53" t="s">
        <v>216</v>
      </c>
      <c r="D61" s="53" t="s">
        <v>334</v>
      </c>
      <c r="E61" s="53" t="s">
        <v>330</v>
      </c>
    </row>
    <row r="62" spans="1:5" x14ac:dyDescent="0.2">
      <c r="A62" s="53" t="s">
        <v>335</v>
      </c>
      <c r="B62" s="53" t="s">
        <v>336</v>
      </c>
      <c r="C62" s="53" t="s">
        <v>337</v>
      </c>
      <c r="D62" s="53" t="s">
        <v>338</v>
      </c>
      <c r="E62" s="53" t="s">
        <v>339</v>
      </c>
    </row>
    <row r="63" spans="1:5" x14ac:dyDescent="0.2">
      <c r="A63" s="53" t="s">
        <v>340</v>
      </c>
      <c r="B63" s="53" t="s">
        <v>341</v>
      </c>
      <c r="C63" s="53" t="s">
        <v>342</v>
      </c>
      <c r="D63" s="53" t="s">
        <v>343</v>
      </c>
      <c r="E63" s="53" t="s">
        <v>344</v>
      </c>
    </row>
    <row r="64" spans="1:5" x14ac:dyDescent="0.2">
      <c r="C64" s="53"/>
      <c r="D64" s="53" t="s">
        <v>345</v>
      </c>
      <c r="E64" s="53" t="s">
        <v>346</v>
      </c>
    </row>
    <row r="65" spans="1:5" x14ac:dyDescent="0.2">
      <c r="C65" s="53"/>
      <c r="D65" s="53" t="s">
        <v>347</v>
      </c>
      <c r="E65" s="53" t="s">
        <v>348</v>
      </c>
    </row>
    <row r="66" spans="1:5" x14ac:dyDescent="0.2">
      <c r="C66" s="53"/>
      <c r="D66" s="53" t="s">
        <v>349</v>
      </c>
      <c r="E66" s="53" t="s">
        <v>350</v>
      </c>
    </row>
    <row r="67" spans="1:5" x14ac:dyDescent="0.2">
      <c r="C67" s="53"/>
      <c r="D67" s="53" t="s">
        <v>351</v>
      </c>
      <c r="E67" s="53" t="s">
        <v>352</v>
      </c>
    </row>
    <row r="68" spans="1:5" x14ac:dyDescent="0.2">
      <c r="B68" s="53" t="s">
        <v>353</v>
      </c>
      <c r="C68" s="53" t="s">
        <v>354</v>
      </c>
      <c r="D68" s="53" t="s">
        <v>355</v>
      </c>
      <c r="E68" s="53" t="s">
        <v>356</v>
      </c>
    </row>
    <row r="69" spans="1:5" x14ac:dyDescent="0.2">
      <c r="B69" s="53" t="s">
        <v>357</v>
      </c>
      <c r="C69" s="53" t="s">
        <v>358</v>
      </c>
      <c r="D69" s="53" t="s">
        <v>359</v>
      </c>
      <c r="E69" s="53" t="s">
        <v>360</v>
      </c>
    </row>
    <row r="70" spans="1:5" x14ac:dyDescent="0.2">
      <c r="B70" s="53" t="s">
        <v>361</v>
      </c>
      <c r="C70" s="53" t="s">
        <v>362</v>
      </c>
      <c r="D70" s="53" t="s">
        <v>363</v>
      </c>
      <c r="E70" s="53" t="s">
        <v>364</v>
      </c>
    </row>
    <row r="71" spans="1:5" x14ac:dyDescent="0.2">
      <c r="C71" s="53"/>
      <c r="D71" s="53" t="s">
        <v>365</v>
      </c>
      <c r="E71" s="53" t="s">
        <v>366</v>
      </c>
    </row>
    <row r="72" spans="1:5" x14ac:dyDescent="0.2">
      <c r="A72" s="53" t="s">
        <v>367</v>
      </c>
      <c r="B72" s="53" t="s">
        <v>368</v>
      </c>
      <c r="C72" s="53" t="s">
        <v>369</v>
      </c>
      <c r="D72" s="53" t="s">
        <v>370</v>
      </c>
      <c r="E72" s="53" t="s">
        <v>371</v>
      </c>
    </row>
    <row r="73" spans="1:5" x14ac:dyDescent="0.2">
      <c r="C73" s="53"/>
      <c r="D73" s="53" t="s">
        <v>372</v>
      </c>
      <c r="E73" s="53" t="s">
        <v>373</v>
      </c>
    </row>
    <row r="74" spans="1:5" x14ac:dyDescent="0.2">
      <c r="C74" s="53"/>
      <c r="D74" s="53" t="s">
        <v>374</v>
      </c>
      <c r="E74" s="53" t="s">
        <v>373</v>
      </c>
    </row>
    <row r="75" spans="1:5" x14ac:dyDescent="0.2">
      <c r="A75" s="53" t="s">
        <v>375</v>
      </c>
      <c r="B75" s="53" t="s">
        <v>376</v>
      </c>
      <c r="C75" s="53" t="s">
        <v>377</v>
      </c>
      <c r="D75" s="53" t="s">
        <v>378</v>
      </c>
      <c r="E75" s="53" t="s">
        <v>379</v>
      </c>
    </row>
    <row r="76" spans="1:5" x14ac:dyDescent="0.2">
      <c r="B76" s="53" t="s">
        <v>302</v>
      </c>
      <c r="C76" s="53" t="s">
        <v>303</v>
      </c>
      <c r="D76" s="53" t="s">
        <v>380</v>
      </c>
      <c r="E76" s="53" t="s">
        <v>381</v>
      </c>
    </row>
    <row r="77" spans="1:5" x14ac:dyDescent="0.2">
      <c r="B77" s="53" t="s">
        <v>382</v>
      </c>
      <c r="C77" s="53" t="s">
        <v>383</v>
      </c>
      <c r="D77" s="53" t="s">
        <v>384</v>
      </c>
      <c r="E77" s="53" t="s">
        <v>385</v>
      </c>
    </row>
    <row r="78" spans="1:5" x14ac:dyDescent="0.2">
      <c r="A78" s="53" t="s">
        <v>386</v>
      </c>
      <c r="B78" s="53" t="s">
        <v>387</v>
      </c>
      <c r="C78" s="53" t="s">
        <v>388</v>
      </c>
      <c r="D78" s="53" t="s">
        <v>389</v>
      </c>
      <c r="E78" s="53" t="s">
        <v>390</v>
      </c>
    </row>
    <row r="79" spans="1:5" x14ac:dyDescent="0.2">
      <c r="A79" s="53" t="s">
        <v>391</v>
      </c>
      <c r="B79" s="53" t="s">
        <v>392</v>
      </c>
      <c r="C79" s="53" t="s">
        <v>393</v>
      </c>
      <c r="D79" s="53" t="s">
        <v>394</v>
      </c>
      <c r="E79" s="53" t="s">
        <v>395</v>
      </c>
    </row>
    <row r="80" spans="1:5" x14ac:dyDescent="0.2">
      <c r="C80" s="53"/>
      <c r="D80" s="53" t="s">
        <v>396</v>
      </c>
      <c r="E80" s="53" t="s">
        <v>397</v>
      </c>
    </row>
    <row r="81" spans="1:5" x14ac:dyDescent="0.2">
      <c r="C81" s="53"/>
      <c r="D81" s="53" t="s">
        <v>398</v>
      </c>
      <c r="E81" s="53" t="s">
        <v>399</v>
      </c>
    </row>
    <row r="82" spans="1:5" x14ac:dyDescent="0.2">
      <c r="A82" s="53" t="s">
        <v>400</v>
      </c>
      <c r="B82" s="53" t="s">
        <v>327</v>
      </c>
      <c r="C82" s="53" t="s">
        <v>328</v>
      </c>
      <c r="D82" s="53" t="s">
        <v>401</v>
      </c>
      <c r="E82" s="53" t="s">
        <v>402</v>
      </c>
    </row>
    <row r="83" spans="1:5" x14ac:dyDescent="0.2">
      <c r="C83" s="53"/>
      <c r="D83" s="53" t="s">
        <v>403</v>
      </c>
      <c r="E83" s="53" t="s">
        <v>404</v>
      </c>
    </row>
    <row r="84" spans="1:5" x14ac:dyDescent="0.2">
      <c r="B84" s="53" t="s">
        <v>203</v>
      </c>
      <c r="C84" s="53" t="s">
        <v>331</v>
      </c>
      <c r="D84" s="53" t="s">
        <v>405</v>
      </c>
      <c r="E84" s="53" t="s">
        <v>402</v>
      </c>
    </row>
    <row r="85" spans="1:5" x14ac:dyDescent="0.2">
      <c r="C85" s="53"/>
      <c r="D85" s="53" t="s">
        <v>406</v>
      </c>
      <c r="E85" s="53" t="s">
        <v>404</v>
      </c>
    </row>
    <row r="86" spans="1:5" x14ac:dyDescent="0.2">
      <c r="B86" s="53" t="s">
        <v>211</v>
      </c>
      <c r="C86" s="53" t="s">
        <v>212</v>
      </c>
      <c r="D86" s="53" t="s">
        <v>407</v>
      </c>
      <c r="E86" s="53" t="s">
        <v>402</v>
      </c>
    </row>
    <row r="87" spans="1:5" x14ac:dyDescent="0.2">
      <c r="C87" s="53"/>
      <c r="D87" s="53" t="s">
        <v>408</v>
      </c>
      <c r="E87" s="53" t="s">
        <v>404</v>
      </c>
    </row>
    <row r="88" spans="1:5" x14ac:dyDescent="0.2">
      <c r="B88" s="53" t="s">
        <v>215</v>
      </c>
      <c r="C88" s="53" t="s">
        <v>216</v>
      </c>
      <c r="D88" s="53" t="s">
        <v>409</v>
      </c>
      <c r="E88" s="53" t="s">
        <v>402</v>
      </c>
    </row>
    <row r="89" spans="1:5" x14ac:dyDescent="0.2">
      <c r="C89" s="53"/>
      <c r="D89" s="53" t="s">
        <v>410</v>
      </c>
      <c r="E89" s="53" t="s">
        <v>404</v>
      </c>
    </row>
    <row r="90" spans="1:5" x14ac:dyDescent="0.2">
      <c r="A90" s="53" t="s">
        <v>411</v>
      </c>
      <c r="B90" s="53" t="s">
        <v>327</v>
      </c>
      <c r="C90" s="53" t="s">
        <v>328</v>
      </c>
      <c r="D90" s="53" t="s">
        <v>412</v>
      </c>
      <c r="E90" s="53" t="s">
        <v>413</v>
      </c>
    </row>
    <row r="91" spans="1:5" x14ac:dyDescent="0.2">
      <c r="C91" s="53"/>
      <c r="D91" s="53" t="s">
        <v>414</v>
      </c>
      <c r="E91" s="53" t="s">
        <v>415</v>
      </c>
    </row>
    <row r="92" spans="1:5" x14ac:dyDescent="0.2">
      <c r="B92" s="53" t="s">
        <v>203</v>
      </c>
      <c r="C92" s="53" t="s">
        <v>331</v>
      </c>
      <c r="D92" s="53" t="s">
        <v>416</v>
      </c>
      <c r="E92" s="53" t="s">
        <v>413</v>
      </c>
    </row>
    <row r="93" spans="1:5" x14ac:dyDescent="0.2">
      <c r="C93" s="53"/>
      <c r="D93" s="53" t="s">
        <v>417</v>
      </c>
      <c r="E93" s="53" t="s">
        <v>415</v>
      </c>
    </row>
    <row r="94" spans="1:5" x14ac:dyDescent="0.2">
      <c r="B94" s="53" t="s">
        <v>211</v>
      </c>
      <c r="C94" s="53" t="s">
        <v>212</v>
      </c>
      <c r="D94" s="53" t="s">
        <v>418</v>
      </c>
      <c r="E94" s="53" t="s">
        <v>413</v>
      </c>
    </row>
    <row r="95" spans="1:5" x14ac:dyDescent="0.2">
      <c r="C95" s="53"/>
      <c r="D95" s="53" t="s">
        <v>419</v>
      </c>
      <c r="E95" s="53" t="s">
        <v>415</v>
      </c>
    </row>
    <row r="96" spans="1:5" x14ac:dyDescent="0.2">
      <c r="B96" s="53" t="s">
        <v>215</v>
      </c>
      <c r="C96" s="53" t="s">
        <v>216</v>
      </c>
      <c r="D96" s="53" t="s">
        <v>420</v>
      </c>
      <c r="E96" s="53" t="s">
        <v>413</v>
      </c>
    </row>
    <row r="97" spans="1:5" x14ac:dyDescent="0.2">
      <c r="C97" s="53"/>
      <c r="D97" s="53" t="s">
        <v>421</v>
      </c>
      <c r="E97" s="53" t="s">
        <v>415</v>
      </c>
    </row>
    <row r="98" spans="1:5" x14ac:dyDescent="0.2">
      <c r="A98" s="53" t="s">
        <v>422</v>
      </c>
      <c r="B98" s="53" t="s">
        <v>423</v>
      </c>
      <c r="C98" s="53" t="s">
        <v>424</v>
      </c>
      <c r="D98" s="53" t="s">
        <v>425</v>
      </c>
      <c r="E98" s="53" t="s">
        <v>426</v>
      </c>
    </row>
    <row r="99" spans="1:5" x14ac:dyDescent="0.2">
      <c r="C99" s="53"/>
      <c r="D99" s="53" t="s">
        <v>427</v>
      </c>
      <c r="E99" s="53" t="s">
        <v>428</v>
      </c>
    </row>
    <row r="100" spans="1:5" x14ac:dyDescent="0.2">
      <c r="C100" s="53"/>
      <c r="D100" s="53" t="s">
        <v>429</v>
      </c>
      <c r="E100" s="53" t="s">
        <v>430</v>
      </c>
    </row>
    <row r="101" spans="1:5" x14ac:dyDescent="0.2">
      <c r="A101" s="53" t="s">
        <v>431</v>
      </c>
      <c r="B101" s="53" t="s">
        <v>227</v>
      </c>
      <c r="C101" s="53" t="s">
        <v>228</v>
      </c>
      <c r="D101" s="53" t="s">
        <v>432</v>
      </c>
      <c r="E101" s="53" t="s">
        <v>433</v>
      </c>
    </row>
    <row r="102" spans="1:5" x14ac:dyDescent="0.2">
      <c r="C102" s="53"/>
      <c r="D102" s="53" t="s">
        <v>434</v>
      </c>
      <c r="E102" s="53" t="s">
        <v>435</v>
      </c>
    </row>
    <row r="103" spans="1:5" x14ac:dyDescent="0.2">
      <c r="C103" s="53"/>
      <c r="D103" s="53" t="s">
        <v>436</v>
      </c>
      <c r="E103" s="53" t="s">
        <v>437</v>
      </c>
    </row>
    <row r="104" spans="1:5" x14ac:dyDescent="0.2">
      <c r="C104" s="53"/>
      <c r="D104" s="53" t="s">
        <v>438</v>
      </c>
      <c r="E104" s="53" t="s">
        <v>439</v>
      </c>
    </row>
    <row r="105" spans="1:5" x14ac:dyDescent="0.2">
      <c r="C105" s="53"/>
      <c r="D105" s="53" t="s">
        <v>440</v>
      </c>
      <c r="E105" s="53" t="s">
        <v>441</v>
      </c>
    </row>
    <row r="106" spans="1:5" x14ac:dyDescent="0.2">
      <c r="C106" s="53"/>
      <c r="D106" s="53" t="s">
        <v>442</v>
      </c>
      <c r="E106" s="53" t="s">
        <v>443</v>
      </c>
    </row>
    <row r="107" spans="1:5" x14ac:dyDescent="0.2">
      <c r="C107" s="53"/>
      <c r="D107" s="53" t="s">
        <v>444</v>
      </c>
      <c r="E107" s="53" t="s">
        <v>445</v>
      </c>
    </row>
    <row r="108" spans="1:5" x14ac:dyDescent="0.2">
      <c r="C108" s="53"/>
      <c r="D108" s="53" t="s">
        <v>446</v>
      </c>
      <c r="E108" s="53" t="s">
        <v>447</v>
      </c>
    </row>
    <row r="109" spans="1:5" x14ac:dyDescent="0.2">
      <c r="C109" s="53"/>
      <c r="D109" s="53" t="s">
        <v>448</v>
      </c>
      <c r="E109" s="53" t="s">
        <v>449</v>
      </c>
    </row>
    <row r="110" spans="1:5" x14ac:dyDescent="0.2">
      <c r="A110" s="53" t="s">
        <v>450</v>
      </c>
      <c r="B110" s="53" t="s">
        <v>327</v>
      </c>
      <c r="C110" s="53" t="s">
        <v>328</v>
      </c>
      <c r="D110" s="53" t="s">
        <v>451</v>
      </c>
      <c r="E110" s="53" t="s">
        <v>452</v>
      </c>
    </row>
    <row r="111" spans="1:5" x14ac:dyDescent="0.2">
      <c r="B111" s="53" t="s">
        <v>203</v>
      </c>
      <c r="C111" s="53" t="s">
        <v>331</v>
      </c>
      <c r="D111" s="53" t="s">
        <v>453</v>
      </c>
      <c r="E111" s="53" t="s">
        <v>452</v>
      </c>
    </row>
    <row r="112" spans="1:5" x14ac:dyDescent="0.2">
      <c r="B112" s="53" t="s">
        <v>211</v>
      </c>
      <c r="C112" s="53" t="s">
        <v>212</v>
      </c>
      <c r="D112" s="53" t="s">
        <v>454</v>
      </c>
      <c r="E112" s="53" t="s">
        <v>452</v>
      </c>
    </row>
    <row r="113" spans="1:5" x14ac:dyDescent="0.2">
      <c r="B113" s="53" t="s">
        <v>215</v>
      </c>
      <c r="C113" s="53" t="s">
        <v>216</v>
      </c>
      <c r="D113" s="53" t="s">
        <v>455</v>
      </c>
      <c r="E113" s="53" t="s">
        <v>452</v>
      </c>
    </row>
    <row r="114" spans="1:5" x14ac:dyDescent="0.2">
      <c r="A114" s="53" t="s">
        <v>456</v>
      </c>
      <c r="B114" s="53" t="s">
        <v>457</v>
      </c>
      <c r="C114" s="53" t="s">
        <v>458</v>
      </c>
      <c r="D114" s="53" t="s">
        <v>459</v>
      </c>
      <c r="E114" s="53" t="s">
        <v>460</v>
      </c>
    </row>
    <row r="115" spans="1:5" x14ac:dyDescent="0.2">
      <c r="C115" s="53"/>
      <c r="D115" s="53" t="s">
        <v>461</v>
      </c>
      <c r="E115" s="53" t="s">
        <v>462</v>
      </c>
    </row>
    <row r="116" spans="1:5" x14ac:dyDescent="0.2">
      <c r="C116" s="53"/>
      <c r="D116" s="53" t="s">
        <v>463</v>
      </c>
      <c r="E116" s="53" t="s">
        <v>464</v>
      </c>
    </row>
    <row r="117" spans="1:5" x14ac:dyDescent="0.2">
      <c r="C117" s="53"/>
      <c r="D117" s="53" t="s">
        <v>465</v>
      </c>
      <c r="E117" s="53" t="s">
        <v>466</v>
      </c>
    </row>
    <row r="118" spans="1:5" x14ac:dyDescent="0.2">
      <c r="C118" s="53"/>
      <c r="D118" s="53" t="s">
        <v>467</v>
      </c>
      <c r="E118" s="53" t="s">
        <v>468</v>
      </c>
    </row>
    <row r="119" spans="1:5" x14ac:dyDescent="0.2">
      <c r="C119" s="53"/>
      <c r="D119" s="53" t="s">
        <v>469</v>
      </c>
      <c r="E119" s="53" t="s">
        <v>470</v>
      </c>
    </row>
    <row r="120" spans="1:5" x14ac:dyDescent="0.2">
      <c r="C120" s="53"/>
      <c r="D120" s="53" t="s">
        <v>471</v>
      </c>
      <c r="E120" s="53" t="s">
        <v>472</v>
      </c>
    </row>
    <row r="121" spans="1:5" x14ac:dyDescent="0.2">
      <c r="C121" s="53"/>
      <c r="D121" s="53" t="s">
        <v>473</v>
      </c>
      <c r="E121" s="53" t="s">
        <v>474</v>
      </c>
    </row>
    <row r="122" spans="1:5" x14ac:dyDescent="0.2">
      <c r="C122" s="53"/>
      <c r="D122" s="53" t="s">
        <v>475</v>
      </c>
      <c r="E122" s="53" t="s">
        <v>476</v>
      </c>
    </row>
    <row r="123" spans="1:5" x14ac:dyDescent="0.2">
      <c r="A123" s="53" t="s">
        <v>477</v>
      </c>
      <c r="B123" s="53" t="s">
        <v>392</v>
      </c>
      <c r="C123" s="53" t="s">
        <v>393</v>
      </c>
      <c r="D123" s="53" t="s">
        <v>478</v>
      </c>
      <c r="E123" s="53" t="s">
        <v>479</v>
      </c>
    </row>
    <row r="124" spans="1:5" x14ac:dyDescent="0.2">
      <c r="A124" s="53" t="s">
        <v>480</v>
      </c>
      <c r="B124" s="53" t="s">
        <v>481</v>
      </c>
      <c r="C124" s="53" t="s">
        <v>482</v>
      </c>
      <c r="D124" s="53" t="s">
        <v>483</v>
      </c>
      <c r="E124" s="53" t="s">
        <v>484</v>
      </c>
    </row>
    <row r="125" spans="1:5" x14ac:dyDescent="0.2">
      <c r="A125" s="53" t="s">
        <v>485</v>
      </c>
      <c r="B125" s="53" t="s">
        <v>486</v>
      </c>
      <c r="C125" s="53" t="s">
        <v>487</v>
      </c>
      <c r="D125" s="53" t="s">
        <v>488</v>
      </c>
      <c r="E125" s="53" t="s">
        <v>489</v>
      </c>
    </row>
    <row r="126" spans="1:5" x14ac:dyDescent="0.2">
      <c r="C126" s="53"/>
      <c r="D126" s="53" t="s">
        <v>490</v>
      </c>
      <c r="E126" s="53" t="s">
        <v>491</v>
      </c>
    </row>
    <row r="127" spans="1:5" x14ac:dyDescent="0.2">
      <c r="A127" s="53" t="s">
        <v>492</v>
      </c>
      <c r="B127" s="53" t="s">
        <v>493</v>
      </c>
      <c r="C127" s="53" t="s">
        <v>494</v>
      </c>
      <c r="D127" s="53" t="s">
        <v>495</v>
      </c>
      <c r="E127" s="53" t="s">
        <v>496</v>
      </c>
    </row>
    <row r="128" spans="1:5" x14ac:dyDescent="0.2">
      <c r="C128" s="53"/>
      <c r="D128" s="53" t="s">
        <v>497</v>
      </c>
      <c r="E128" s="53" t="s">
        <v>498</v>
      </c>
    </row>
    <row r="129" spans="3:5" x14ac:dyDescent="0.2">
      <c r="C129" s="53"/>
      <c r="D129" s="53" t="s">
        <v>499</v>
      </c>
      <c r="E129" s="53" t="s">
        <v>500</v>
      </c>
    </row>
    <row r="130" spans="3:5" x14ac:dyDescent="0.2">
      <c r="C130" s="53"/>
      <c r="D130" s="53" t="s">
        <v>501</v>
      </c>
      <c r="E130" s="53" t="s">
        <v>502</v>
      </c>
    </row>
    <row r="131" spans="3:5" x14ac:dyDescent="0.2">
      <c r="C131" s="53"/>
      <c r="D131" s="53" t="s">
        <v>503</v>
      </c>
      <c r="E131" s="53" t="s">
        <v>504</v>
      </c>
    </row>
    <row r="132" spans="3:5" x14ac:dyDescent="0.2">
      <c r="C132" s="53"/>
      <c r="D132" s="53" t="s">
        <v>505</v>
      </c>
      <c r="E132" s="53" t="s">
        <v>506</v>
      </c>
    </row>
    <row r="133" spans="3:5" x14ac:dyDescent="0.2">
      <c r="C133" s="53"/>
      <c r="D133" s="53" t="s">
        <v>507</v>
      </c>
      <c r="E133" s="53" t="s">
        <v>508</v>
      </c>
    </row>
    <row r="134" spans="3:5" x14ac:dyDescent="0.2">
      <c r="C134" s="53"/>
      <c r="D134" s="53" t="s">
        <v>509</v>
      </c>
      <c r="E134" s="53" t="s">
        <v>510</v>
      </c>
    </row>
    <row r="135" spans="3:5" x14ac:dyDescent="0.2">
      <c r="C135" s="53"/>
      <c r="D135" s="53" t="s">
        <v>511</v>
      </c>
      <c r="E135" s="53" t="s">
        <v>512</v>
      </c>
    </row>
    <row r="136" spans="3:5" x14ac:dyDescent="0.2">
      <c r="C136" s="53"/>
      <c r="D136" s="53" t="s">
        <v>513</v>
      </c>
      <c r="E136" s="53" t="s">
        <v>514</v>
      </c>
    </row>
    <row r="137" spans="3:5" x14ac:dyDescent="0.2">
      <c r="C137" s="53"/>
      <c r="D137" s="53" t="s">
        <v>515</v>
      </c>
      <c r="E137" s="53" t="s">
        <v>516</v>
      </c>
    </row>
    <row r="138" spans="3:5" x14ac:dyDescent="0.2">
      <c r="C138" s="53"/>
      <c r="D138" s="53" t="s">
        <v>517</v>
      </c>
      <c r="E138" s="53" t="s">
        <v>518</v>
      </c>
    </row>
    <row r="139" spans="3:5" x14ac:dyDescent="0.2">
      <c r="C139" s="53"/>
      <c r="D139" s="53" t="s">
        <v>519</v>
      </c>
      <c r="E139" s="53" t="s">
        <v>520</v>
      </c>
    </row>
    <row r="140" spans="3:5" x14ac:dyDescent="0.2">
      <c r="C140" s="53"/>
      <c r="D140" s="53" t="s">
        <v>521</v>
      </c>
      <c r="E140" s="53" t="s">
        <v>522</v>
      </c>
    </row>
    <row r="141" spans="3:5" x14ac:dyDescent="0.2">
      <c r="C141" s="53"/>
      <c r="D141" s="53" t="s">
        <v>523</v>
      </c>
      <c r="E141" s="53" t="s">
        <v>524</v>
      </c>
    </row>
    <row r="142" spans="3:5" x14ac:dyDescent="0.2">
      <c r="C142" s="53"/>
      <c r="D142" s="53" t="s">
        <v>525</v>
      </c>
      <c r="E142" s="53" t="s">
        <v>526</v>
      </c>
    </row>
    <row r="143" spans="3:5" x14ac:dyDescent="0.2">
      <c r="C143" s="53"/>
      <c r="D143" s="53" t="s">
        <v>527</v>
      </c>
      <c r="E143" s="53" t="s">
        <v>528</v>
      </c>
    </row>
    <row r="144" spans="3:5" x14ac:dyDescent="0.2">
      <c r="C144" s="53"/>
      <c r="D144" s="53" t="s">
        <v>529</v>
      </c>
      <c r="E144" s="53" t="s">
        <v>530</v>
      </c>
    </row>
    <row r="145" spans="1:5" x14ac:dyDescent="0.2">
      <c r="C145" s="53"/>
      <c r="D145" s="53" t="s">
        <v>531</v>
      </c>
      <c r="E145" s="53" t="s">
        <v>532</v>
      </c>
    </row>
    <row r="146" spans="1:5" x14ac:dyDescent="0.2">
      <c r="C146" s="53"/>
      <c r="D146" s="53" t="s">
        <v>533</v>
      </c>
      <c r="E146" s="53" t="s">
        <v>534</v>
      </c>
    </row>
    <row r="147" spans="1:5" x14ac:dyDescent="0.2">
      <c r="A147" s="53" t="s">
        <v>535</v>
      </c>
      <c r="B147" s="53" t="s">
        <v>536</v>
      </c>
      <c r="C147" s="53" t="s">
        <v>537</v>
      </c>
      <c r="D147" s="53" t="s">
        <v>538</v>
      </c>
      <c r="E147" s="53" t="s">
        <v>539</v>
      </c>
    </row>
    <row r="148" spans="1:5" x14ac:dyDescent="0.2">
      <c r="B148" s="53" t="s">
        <v>217</v>
      </c>
      <c r="C148" s="53" t="s">
        <v>218</v>
      </c>
      <c r="D148" s="53" t="s">
        <v>540</v>
      </c>
      <c r="E148" s="53" t="s">
        <v>541</v>
      </c>
    </row>
    <row r="149" spans="1:5" x14ac:dyDescent="0.2">
      <c r="A149" s="53" t="s">
        <v>542</v>
      </c>
      <c r="B149" s="53" t="s">
        <v>392</v>
      </c>
      <c r="C149" s="53" t="s">
        <v>393</v>
      </c>
      <c r="D149" s="53" t="s">
        <v>543</v>
      </c>
      <c r="E149" s="53" t="s">
        <v>544</v>
      </c>
    </row>
    <row r="150" spans="1:5" x14ac:dyDescent="0.2">
      <c r="C150" s="53"/>
      <c r="D150" s="53" t="s">
        <v>545</v>
      </c>
      <c r="E150" s="53" t="s">
        <v>546</v>
      </c>
    </row>
    <row r="151" spans="1:5" x14ac:dyDescent="0.2">
      <c r="C151" s="53"/>
      <c r="D151" s="53" t="s">
        <v>547</v>
      </c>
      <c r="E151" s="53" t="s">
        <v>548</v>
      </c>
    </row>
    <row r="152" spans="1:5" x14ac:dyDescent="0.2">
      <c r="C152" s="53"/>
      <c r="D152" s="53" t="s">
        <v>549</v>
      </c>
      <c r="E152" s="53" t="s">
        <v>550</v>
      </c>
    </row>
    <row r="153" spans="1:5" x14ac:dyDescent="0.2">
      <c r="C153" s="53"/>
      <c r="D153" s="53" t="s">
        <v>551</v>
      </c>
      <c r="E153" s="53" t="s">
        <v>552</v>
      </c>
    </row>
    <row r="154" spans="1:5" x14ac:dyDescent="0.2">
      <c r="C154" s="53"/>
      <c r="D154" s="53" t="s">
        <v>553</v>
      </c>
      <c r="E154" s="53" t="s">
        <v>554</v>
      </c>
    </row>
    <row r="155" spans="1:5" x14ac:dyDescent="0.2">
      <c r="C155" s="53"/>
      <c r="D155" s="53" t="s">
        <v>555</v>
      </c>
      <c r="E155" s="53" t="s">
        <v>556</v>
      </c>
    </row>
    <row r="156" spans="1:5" x14ac:dyDescent="0.2">
      <c r="A156" s="53" t="s">
        <v>557</v>
      </c>
      <c r="B156" s="53" t="s">
        <v>558</v>
      </c>
      <c r="C156" s="53" t="s">
        <v>559</v>
      </c>
      <c r="D156" s="53" t="s">
        <v>560</v>
      </c>
      <c r="E156" s="53" t="s">
        <v>561</v>
      </c>
    </row>
    <row r="157" spans="1:5" x14ac:dyDescent="0.2">
      <c r="A157" s="53" t="s">
        <v>562</v>
      </c>
      <c r="B157" s="53" t="s">
        <v>563</v>
      </c>
      <c r="C157" s="53" t="s">
        <v>194</v>
      </c>
      <c r="D157" s="53" t="s">
        <v>564</v>
      </c>
      <c r="E157" s="53" t="s">
        <v>565</v>
      </c>
    </row>
    <row r="158" spans="1:5" x14ac:dyDescent="0.2">
      <c r="C158" s="53"/>
      <c r="D158" s="53" t="s">
        <v>566</v>
      </c>
      <c r="E158" s="53" t="s">
        <v>567</v>
      </c>
    </row>
    <row r="159" spans="1:5" x14ac:dyDescent="0.2">
      <c r="A159" s="53" t="s">
        <v>568</v>
      </c>
      <c r="B159" s="53" t="s">
        <v>569</v>
      </c>
      <c r="C159" s="53" t="s">
        <v>570</v>
      </c>
      <c r="D159" s="53" t="s">
        <v>571</v>
      </c>
      <c r="E159" s="53" t="s">
        <v>572</v>
      </c>
    </row>
    <row r="160" spans="1:5" x14ac:dyDescent="0.2">
      <c r="C160" s="53"/>
      <c r="D160" s="53" t="s">
        <v>573</v>
      </c>
      <c r="E160" s="53" t="s">
        <v>574</v>
      </c>
    </row>
    <row r="161" spans="1:5" x14ac:dyDescent="0.2">
      <c r="C161" s="53"/>
      <c r="D161" s="53" t="s">
        <v>575</v>
      </c>
      <c r="E161" s="53" t="s">
        <v>576</v>
      </c>
    </row>
    <row r="162" spans="1:5" x14ac:dyDescent="0.2">
      <c r="C162" s="53"/>
      <c r="D162" s="53" t="s">
        <v>577</v>
      </c>
      <c r="E162" s="53" t="s">
        <v>578</v>
      </c>
    </row>
    <row r="163" spans="1:5" x14ac:dyDescent="0.2">
      <c r="C163" s="53"/>
      <c r="D163" s="53" t="s">
        <v>579</v>
      </c>
      <c r="E163" s="53" t="s">
        <v>580</v>
      </c>
    </row>
    <row r="164" spans="1:5" x14ac:dyDescent="0.2">
      <c r="A164" s="53" t="s">
        <v>581</v>
      </c>
      <c r="B164" s="53" t="s">
        <v>581</v>
      </c>
      <c r="C164" s="53" t="s">
        <v>581</v>
      </c>
      <c r="D164" s="53" t="s">
        <v>581</v>
      </c>
      <c r="E164" s="53" t="s">
        <v>581</v>
      </c>
    </row>
    <row r="165" spans="1:5" x14ac:dyDescent="0.2">
      <c r="A165" s="53" t="s">
        <v>582</v>
      </c>
      <c r="C165" s="53"/>
      <c r="D165" s="53"/>
      <c r="E165" s="53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Díjtételek</vt:lpstr>
      <vt:lpstr>Csomagolás</vt:lpstr>
      <vt:lpstr>Irodai, reklám</vt:lpstr>
      <vt:lpstr>akkumlátor</vt:lpstr>
      <vt:lpstr>elektronika</vt:lpstr>
      <vt:lpstr>Egyszerhasználatos</vt:lpstr>
      <vt:lpstr>TEXTIL,bútor</vt:lpstr>
      <vt:lpstr>GÉPJÁRMŰVEK</vt:lpstr>
      <vt:lpstr>HAK kódok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Róbert Mészáros</dc:creator>
  <cp:lastModifiedBy>Róbert Mészáros</cp:lastModifiedBy>
  <dcterms:created xsi:type="dcterms:W3CDTF">2023-06-04T16:33:19Z</dcterms:created>
  <dcterms:modified xsi:type="dcterms:W3CDTF">2023-08-24T08:33:42Z</dcterms:modified>
</cp:coreProperties>
</file>